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комплектования'!$A$3:$N$119</definedName>
    <definedName name="_xlnm._FilterDatabase" localSheetId="1" hidden="1">'пример заполнения'!$A$3:$N$34</definedName>
  </definedNames>
  <calcPr fullCalcOnLoad="1"/>
</workbook>
</file>

<file path=xl/sharedStrings.xml><?xml version="1.0" encoding="utf-8"?>
<sst xmlns="http://schemas.openxmlformats.org/spreadsheetml/2006/main" count="745" uniqueCount="86">
  <si>
    <t>Округ</t>
  </si>
  <si>
    <t>№ учебника по ФП 2012-2013 уч.г.</t>
  </si>
  <si>
    <t>Класс</t>
  </si>
  <si>
    <t>Издательство</t>
  </si>
  <si>
    <t>кол-во обучающихся в параллели классов</t>
  </si>
  <si>
    <t>Цена учебника или комплекта, включая все части</t>
  </si>
  <si>
    <t>Сумма</t>
  </si>
  <si>
    <t>План комплектования учебного фонда на 2013-2014 учебный год</t>
  </si>
  <si>
    <t>источник финансирования</t>
  </si>
  <si>
    <t>№ БОУ</t>
  </si>
  <si>
    <t>итого</t>
  </si>
  <si>
    <t>Заказ (кол-во экземпляров)</t>
  </si>
  <si>
    <t>Кол-во экз., имеющихся в фонде библиотеке</t>
  </si>
  <si>
    <t>При заполении плана комплектования необходимо соблюдать следующие правила:</t>
  </si>
  <si>
    <t>по каждой параллели в рамках одного источника финансирования;</t>
  </si>
  <si>
    <t>Данные строки НЕ ТРОГАТЬ, ничего не изменять.</t>
  </si>
  <si>
    <t>-</t>
  </si>
  <si>
    <t>всего</t>
  </si>
  <si>
    <t>все источники финансирования</t>
  </si>
  <si>
    <t>Паралель</t>
  </si>
  <si>
    <t>причина</t>
  </si>
  <si>
    <t>областной</t>
  </si>
  <si>
    <t>дополнительная потребность</t>
  </si>
  <si>
    <t>не соответствие ФГОС</t>
  </si>
  <si>
    <t xml:space="preserve">Канакина В.П., Горецкий В.Г.Русский язык </t>
  </si>
  <si>
    <t>Климанова Л.Ф., ГорецкийВ.Г., Голованова М.В. и др. Литературное чтение</t>
  </si>
  <si>
    <t>Полухина В.П., Коровина В.Я., Журавлев В.П. и др./Под ред. Коровиной В.Я. Литература</t>
  </si>
  <si>
    <t xml:space="preserve">Власенков А.И., Рыбченкова Л.М. Русский язык (базовый уровень) </t>
  </si>
  <si>
    <t>10-11</t>
  </si>
  <si>
    <t>Агеносов В.В., Голубков М.М., Корниенко Н.В. Литература (базовый уровень)</t>
  </si>
  <si>
    <t>Дрофа</t>
  </si>
  <si>
    <t>Просвещение</t>
  </si>
  <si>
    <t>истечение срока использования, 2000</t>
  </si>
  <si>
    <t>истечение срока использования, 2003</t>
  </si>
  <si>
    <t>Авторы, название учебного издания</t>
  </si>
  <si>
    <t>Вид учебного издания</t>
  </si>
  <si>
    <t>учебник</t>
  </si>
  <si>
    <t>3. В столбце "Вид учебного издания" указать: учебник, учебное пособие, хрестоматия, практикум, задачник, атлас, рабочая тетрадь, справочник</t>
  </si>
  <si>
    <t>4. В столбце "Сумма" заведена формула, которая автоматически считает итоговую сумму по каждому наименованию учебного издания;</t>
  </si>
  <si>
    <t>5. Источник финансирования необходимо указывать так, как он дан в примере, а именно: а. областной, б. дополнительная потребность;</t>
  </si>
  <si>
    <t xml:space="preserve">8. В последних 5-ти строках "итого", выделенных зелёным цветом, заведена формула, которая автоматически считает каждый бюджет. </t>
  </si>
  <si>
    <t>1. Номера учебных изданий в плане комплектования на 2014-2015 учебный год должны располагаться в порядке возрастания;</t>
  </si>
  <si>
    <t>2. Столбцы "Автор и название учебного издания" и "Издательство" должны соответствовать Перечню на 2014-2015 учебный год;</t>
  </si>
  <si>
    <t>ЛАО</t>
  </si>
  <si>
    <t>7. В столбце "Причина" указать причину заказа учебного издания, а именно: 1. не соответствие ФГОС, 2. истечение срока использования с указание года издания заменяемого учебного издания, 3. физический износ, 4. отсутствие в учебном фонде (касается учебных изданий), 5. для многодетных (касается только рабочих тетрадей)</t>
  </si>
  <si>
    <t xml:space="preserve">6. После заполнения заказа на учебные издания необходимо посчитать общее количество заказываемых экзмепляров и общую сумму </t>
  </si>
  <si>
    <t>ОАО</t>
  </si>
  <si>
    <t xml:space="preserve">Зеленина Л.М., Хохлова Т.Е. Русский язык </t>
  </si>
  <si>
    <t>просвещение</t>
  </si>
  <si>
    <t>Кузовлев В.П., Перегудова Э.Ш., Пастухова С.А. и др.Английский язык</t>
  </si>
  <si>
    <t xml:space="preserve">Кузовлев В.П., Лапа Н.М., Костина И.П. и др. Английский язык </t>
  </si>
  <si>
    <t>Кузовлев В.П., Перегудова Э.Ш., Дуванова О.В. и др. Английский язык</t>
  </si>
  <si>
    <t xml:space="preserve">Моро М.И., Бантова М.А., Бельтюкова Г.В. и др. Математика </t>
  </si>
  <si>
    <t xml:space="preserve">Плешаков А.А. Окружающий мир </t>
  </si>
  <si>
    <t xml:space="preserve">Плешаков А.А., Крючкова Е.А. Окружающий мир </t>
  </si>
  <si>
    <t>Неменская Л.А./Под ред. Неменского Б.М. Изобразительное искусство</t>
  </si>
  <si>
    <t>Роговцева Н.И., Богданова Н.В., Фрейтаг И.П. Технология</t>
  </si>
  <si>
    <t xml:space="preserve">Роговцева Н.И., Богданова Н.В., Добромыслова Н.В. Технология </t>
  </si>
  <si>
    <t xml:space="preserve">Роговцева Н.И., Богданова Н.В., Шипилова Н.В. и др. Технология </t>
  </si>
  <si>
    <t>Плаксин М.А., Иванова Н.Г., Русакова О.Л. Информатика</t>
  </si>
  <si>
    <t>БИНОМ. Лаборатория знаний</t>
  </si>
  <si>
    <t xml:space="preserve">Баранов М.Т., Ладыженская Т.А., Тростенцова Л.А. и др. Русский язык </t>
  </si>
  <si>
    <t xml:space="preserve">Тростенцова Л.А., Ладыженская Т.А., Дейкина А.Д. и др. Русский язык </t>
  </si>
  <si>
    <t>Коровина В.Я., Журавлев В.П., Коровин В.И. Литература</t>
  </si>
  <si>
    <t>Афанасьева О.В., Михеева И.В. Английский язык</t>
  </si>
  <si>
    <t>Атанасян Л.С., Бутузов В.Ф., Кадомцев С.Б. и др. Геометрия</t>
  </si>
  <si>
    <t>Колягин Ю.М., Ткачева М.В., Федорова Н.Е. и др. Алгебра</t>
  </si>
  <si>
    <t>Юдовская А.Я., Баранов П.А., Ванюшкина Л.М. Всеобщая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</si>
  <si>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</si>
  <si>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 xml:space="preserve">Данилов А.А. История. Россия в XVII -XVIII веках </t>
  </si>
  <si>
    <t>Боголюбов Л.Н., Городецкая Н.И., Иванова Л.Ф./Под ред. Боголюбова Л.Н., Ивановой Л.Ф. Обществознание</t>
  </si>
  <si>
    <t>Боголюбов Л.Н., Городецкая Н.И., Иванова Л.Ф. и др./Под ред. Боголюбова Л.Н., Лазебниковой А.Ю., Городецкой Н.И. Обществознание</t>
  </si>
  <si>
    <t>Душина И.В., География</t>
  </si>
  <si>
    <t>Баринова И.И. География</t>
  </si>
  <si>
    <t>Константинов В.М. Биология</t>
  </si>
  <si>
    <t xml:space="preserve">ВЕНТАНА-ГРАФ </t>
  </si>
  <si>
    <t>Драгомилов А.Г. Билогия.</t>
  </si>
  <si>
    <t xml:space="preserve">Перышкин А.В. Физика </t>
  </si>
  <si>
    <t xml:space="preserve">Габриелян О.С. Химия </t>
  </si>
  <si>
    <t>Фролов М.П., Юрьева М.В., Шолох В.П. и др./Под ред. Воробьева Ю.Л. Основы безопасности жизнедеятельности</t>
  </si>
  <si>
    <t>Астрель</t>
  </si>
  <si>
    <t xml:space="preserve">Угринович Н.Д. Информатика </t>
  </si>
  <si>
    <t xml:space="preserve">Угринович Н.Д. Информатика и ИКТ (профильный уровень) </t>
  </si>
  <si>
    <t>Всего 1-4 классы</t>
  </si>
  <si>
    <t>Всего 5-11</t>
  </si>
  <si>
    <t>не хватает  в фонде библиотеки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</si>
</sst>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42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5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left" vertical="center" textRotation="90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justify"/>
    </xf>
    <xf numFmtId="0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 applyProtection="1">
      <alignment horizontal="justify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8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0" fontId="9" fillId="8" borderId="10" xfId="0" applyFont="1" applyFill="1" applyBorder="1" applyAlignment="1">
      <alignment/>
    </xf>
    <xf numFmtId="0" fontId="11" fillId="8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textRotation="90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1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justify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1" fillId="3" borderId="10" xfId="0" applyFont="1" applyFill="1" applyBorder="1" applyAlignment="1">
      <alignment/>
    </xf>
    <xf numFmtId="2" fontId="0" fillId="3" borderId="10" xfId="0" applyNumberForma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1" fillId="24" borderId="10" xfId="0" applyFont="1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2" fontId="10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0" borderId="10" xfId="0" applyFont="1" applyBorder="1" applyAlignment="1">
      <alignment horizontal="justify"/>
    </xf>
    <xf numFmtId="0" fontId="3" fillId="0" borderId="10" xfId="0" applyNumberFormat="1" applyFont="1" applyFill="1" applyBorder="1" applyAlignment="1" applyProtection="1">
      <alignment horizontal="justify" vertical="center" textRotation="90"/>
      <protection/>
    </xf>
    <xf numFmtId="0" fontId="18" fillId="0" borderId="10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justify"/>
    </xf>
    <xf numFmtId="0" fontId="10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40" fillId="0" borderId="10" xfId="0" applyNumberFormat="1" applyFont="1" applyBorder="1" applyAlignment="1">
      <alignment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20.00390625" style="0" customWidth="1"/>
  </cols>
  <sheetData>
    <row r="1" ht="12.75">
      <c r="A1" s="71" t="s">
        <v>13</v>
      </c>
    </row>
    <row r="3" ht="12.75">
      <c r="A3" t="s">
        <v>41</v>
      </c>
    </row>
    <row r="5" ht="12.75">
      <c r="A5" t="s">
        <v>42</v>
      </c>
    </row>
    <row r="7" ht="25.5">
      <c r="A7" s="70" t="s">
        <v>37</v>
      </c>
    </row>
    <row r="9" ht="12.75">
      <c r="A9" t="s">
        <v>38</v>
      </c>
    </row>
    <row r="11" ht="12.75">
      <c r="A11" t="s">
        <v>39</v>
      </c>
    </row>
    <row r="13" ht="12.75">
      <c r="A13" t="s">
        <v>45</v>
      </c>
    </row>
    <row r="14" ht="12.75">
      <c r="A14" t="s">
        <v>14</v>
      </c>
    </row>
    <row r="16" ht="38.25">
      <c r="A16" s="70" t="s">
        <v>44</v>
      </c>
    </row>
    <row r="18" ht="12.75">
      <c r="A18" t="s">
        <v>40</v>
      </c>
    </row>
    <row r="19" ht="12.75">
      <c r="A19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pane xSplit="8" ySplit="3" topLeftCell="M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5" sqref="O5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7" width="12.00390625" style="0" customWidth="1"/>
    <col min="8" max="8" width="13.125" style="0" customWidth="1"/>
    <col min="9" max="10" width="7.00390625" style="0" customWidth="1"/>
    <col min="11" max="11" width="6.375" style="0" customWidth="1"/>
    <col min="12" max="12" width="12.75390625" style="26" customWidth="1"/>
    <col min="13" max="13" width="11.75390625" style="26" customWidth="1"/>
    <col min="14" max="14" width="31.625" style="0" customWidth="1"/>
    <col min="15" max="15" width="28.625" style="0" customWidth="1"/>
  </cols>
  <sheetData>
    <row r="1" spans="1:14" ht="20.25" customHeight="1">
      <c r="A1" s="86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1" ht="12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5" ht="90" customHeight="1">
      <c r="A3" s="2" t="s">
        <v>0</v>
      </c>
      <c r="B3" s="3" t="s">
        <v>9</v>
      </c>
      <c r="C3" s="14" t="s">
        <v>1</v>
      </c>
      <c r="D3" s="7" t="s">
        <v>34</v>
      </c>
      <c r="E3" s="31" t="s">
        <v>19</v>
      </c>
      <c r="F3" s="8" t="s">
        <v>2</v>
      </c>
      <c r="G3" s="68" t="s">
        <v>35</v>
      </c>
      <c r="H3" s="4" t="s">
        <v>3</v>
      </c>
      <c r="I3" s="13" t="s">
        <v>12</v>
      </c>
      <c r="J3" s="69" t="s">
        <v>4</v>
      </c>
      <c r="K3" s="10" t="s">
        <v>11</v>
      </c>
      <c r="L3" s="11" t="s">
        <v>5</v>
      </c>
      <c r="M3" s="5" t="s">
        <v>6</v>
      </c>
      <c r="N3" s="12" t="s">
        <v>8</v>
      </c>
      <c r="O3" s="50" t="s">
        <v>20</v>
      </c>
    </row>
    <row r="4" spans="1:15" ht="30">
      <c r="A4" s="17" t="s">
        <v>43</v>
      </c>
      <c r="B4" s="17">
        <v>169</v>
      </c>
      <c r="C4" s="53">
        <v>25</v>
      </c>
      <c r="D4" s="54" t="s">
        <v>24</v>
      </c>
      <c r="E4" s="53">
        <v>4</v>
      </c>
      <c r="F4" s="55">
        <v>4</v>
      </c>
      <c r="G4" s="55" t="s">
        <v>36</v>
      </c>
      <c r="H4" s="17" t="s">
        <v>31</v>
      </c>
      <c r="I4" s="24">
        <v>10</v>
      </c>
      <c r="J4" s="24">
        <v>55</v>
      </c>
      <c r="K4" s="24">
        <v>45</v>
      </c>
      <c r="L4" s="27">
        <v>245</v>
      </c>
      <c r="M4" s="27">
        <f aca="true" t="shared" si="0" ref="M4:M9">K4*L4</f>
        <v>11025</v>
      </c>
      <c r="N4" s="6" t="s">
        <v>21</v>
      </c>
      <c r="O4" s="51" t="s">
        <v>23</v>
      </c>
    </row>
    <row r="5" spans="1:15" ht="45">
      <c r="A5" s="17" t="s">
        <v>43</v>
      </c>
      <c r="B5" s="17">
        <v>169</v>
      </c>
      <c r="C5" s="53">
        <v>133</v>
      </c>
      <c r="D5" s="54" t="s">
        <v>25</v>
      </c>
      <c r="E5" s="53">
        <v>4</v>
      </c>
      <c r="F5" s="55">
        <v>4</v>
      </c>
      <c r="G5" s="55" t="s">
        <v>36</v>
      </c>
      <c r="H5" s="17" t="s">
        <v>31</v>
      </c>
      <c r="I5" s="25">
        <v>0</v>
      </c>
      <c r="J5" s="24">
        <v>55</v>
      </c>
      <c r="K5" s="24">
        <v>55</v>
      </c>
      <c r="L5" s="27">
        <v>253</v>
      </c>
      <c r="M5" s="27">
        <f t="shared" si="0"/>
        <v>13915</v>
      </c>
      <c r="N5" s="6" t="s">
        <v>21</v>
      </c>
      <c r="O5" s="51" t="s">
        <v>23</v>
      </c>
    </row>
    <row r="6" spans="1:15" ht="45">
      <c r="A6" s="17" t="s">
        <v>43</v>
      </c>
      <c r="B6" s="17">
        <v>169</v>
      </c>
      <c r="C6" s="53">
        <v>690</v>
      </c>
      <c r="D6" s="54" t="s">
        <v>26</v>
      </c>
      <c r="E6" s="53">
        <v>6</v>
      </c>
      <c r="F6" s="53">
        <v>6</v>
      </c>
      <c r="G6" s="55" t="s">
        <v>36</v>
      </c>
      <c r="H6" s="17" t="s">
        <v>31</v>
      </c>
      <c r="I6" s="24">
        <v>0</v>
      </c>
      <c r="J6" s="24">
        <v>68</v>
      </c>
      <c r="K6" s="24">
        <v>65</v>
      </c>
      <c r="L6" s="27">
        <v>378</v>
      </c>
      <c r="M6" s="27">
        <f t="shared" si="0"/>
        <v>24570</v>
      </c>
      <c r="N6" s="6" t="s">
        <v>21</v>
      </c>
      <c r="O6" s="51" t="s">
        <v>23</v>
      </c>
    </row>
    <row r="7" spans="1:15" ht="45">
      <c r="A7" s="17" t="s">
        <v>43</v>
      </c>
      <c r="B7" s="17">
        <v>169</v>
      </c>
      <c r="C7" s="53">
        <v>690</v>
      </c>
      <c r="D7" s="54" t="s">
        <v>26</v>
      </c>
      <c r="E7" s="53">
        <v>6</v>
      </c>
      <c r="F7" s="53">
        <v>6</v>
      </c>
      <c r="G7" s="55" t="s">
        <v>36</v>
      </c>
      <c r="H7" s="17" t="s">
        <v>31</v>
      </c>
      <c r="I7" s="24">
        <v>0</v>
      </c>
      <c r="J7" s="24">
        <v>68</v>
      </c>
      <c r="K7" s="24">
        <v>3</v>
      </c>
      <c r="L7" s="27">
        <v>378</v>
      </c>
      <c r="M7" s="27">
        <f t="shared" si="0"/>
        <v>1134</v>
      </c>
      <c r="N7" s="52" t="s">
        <v>22</v>
      </c>
      <c r="O7" s="51" t="s">
        <v>23</v>
      </c>
    </row>
    <row r="8" spans="1:15" ht="45">
      <c r="A8" s="17" t="s">
        <v>43</v>
      </c>
      <c r="B8" s="17">
        <v>169</v>
      </c>
      <c r="C8" s="53">
        <v>2243</v>
      </c>
      <c r="D8" s="54" t="s">
        <v>27</v>
      </c>
      <c r="E8" s="53" t="s">
        <v>28</v>
      </c>
      <c r="F8" s="21">
        <v>11</v>
      </c>
      <c r="G8" s="55" t="s">
        <v>36</v>
      </c>
      <c r="H8" s="17" t="s">
        <v>31</v>
      </c>
      <c r="I8" s="24">
        <v>70</v>
      </c>
      <c r="J8" s="24">
        <v>100</v>
      </c>
      <c r="K8" s="24">
        <v>30</v>
      </c>
      <c r="L8" s="27">
        <v>412</v>
      </c>
      <c r="M8" s="27">
        <f>K8*L8</f>
        <v>12360</v>
      </c>
      <c r="N8" s="52" t="s">
        <v>22</v>
      </c>
      <c r="O8" s="67" t="s">
        <v>32</v>
      </c>
    </row>
    <row r="9" spans="1:15" s="22" customFormat="1" ht="45">
      <c r="A9" s="17" t="s">
        <v>43</v>
      </c>
      <c r="B9" s="17">
        <v>169</v>
      </c>
      <c r="C9" s="53">
        <v>2258</v>
      </c>
      <c r="D9" s="54" t="s">
        <v>29</v>
      </c>
      <c r="E9" s="53">
        <v>11</v>
      </c>
      <c r="F9" s="21">
        <v>11</v>
      </c>
      <c r="G9" s="55" t="s">
        <v>36</v>
      </c>
      <c r="H9" s="23" t="s">
        <v>30</v>
      </c>
      <c r="I9" s="24">
        <v>70</v>
      </c>
      <c r="J9" s="24">
        <v>100</v>
      </c>
      <c r="K9" s="24">
        <v>30</v>
      </c>
      <c r="L9" s="27">
        <v>258</v>
      </c>
      <c r="M9" s="27">
        <f t="shared" si="0"/>
        <v>7740</v>
      </c>
      <c r="N9" s="17" t="s">
        <v>21</v>
      </c>
      <c r="O9" s="67" t="s">
        <v>33</v>
      </c>
    </row>
    <row r="10" spans="1:15" ht="15.75">
      <c r="A10" s="29" t="s">
        <v>43</v>
      </c>
      <c r="B10" s="29">
        <v>169</v>
      </c>
      <c r="C10" s="20" t="s">
        <v>16</v>
      </c>
      <c r="D10" s="30" t="s">
        <v>10</v>
      </c>
      <c r="E10" s="30"/>
      <c r="F10" s="20">
        <v>1</v>
      </c>
      <c r="G10" s="20"/>
      <c r="H10" s="20" t="s">
        <v>16</v>
      </c>
      <c r="I10" s="20" t="s">
        <v>16</v>
      </c>
      <c r="J10" s="20" t="s">
        <v>16</v>
      </c>
      <c r="K10" s="20">
        <v>0</v>
      </c>
      <c r="L10" s="20" t="s">
        <v>16</v>
      </c>
      <c r="M10" s="28">
        <v>0</v>
      </c>
      <c r="N10" s="20" t="s">
        <v>21</v>
      </c>
      <c r="O10" s="6"/>
    </row>
    <row r="11" spans="1:15" ht="15.75">
      <c r="A11" s="56" t="s">
        <v>43</v>
      </c>
      <c r="B11" s="56">
        <v>169</v>
      </c>
      <c r="C11" s="57" t="s">
        <v>16</v>
      </c>
      <c r="D11" s="58" t="s">
        <v>10</v>
      </c>
      <c r="E11" s="58"/>
      <c r="F11" s="57">
        <v>1</v>
      </c>
      <c r="G11" s="57"/>
      <c r="H11" s="57" t="s">
        <v>16</v>
      </c>
      <c r="I11" s="57" t="s">
        <v>16</v>
      </c>
      <c r="J11" s="57" t="s">
        <v>16</v>
      </c>
      <c r="K11" s="57">
        <v>0</v>
      </c>
      <c r="L11" s="57" t="s">
        <v>16</v>
      </c>
      <c r="M11" s="59">
        <v>0</v>
      </c>
      <c r="N11" s="57" t="s">
        <v>22</v>
      </c>
      <c r="O11" s="6"/>
    </row>
    <row r="12" spans="1:15" ht="15.75">
      <c r="A12" s="29" t="s">
        <v>43</v>
      </c>
      <c r="B12" s="29">
        <v>169</v>
      </c>
      <c r="C12" s="20" t="s">
        <v>16</v>
      </c>
      <c r="D12" s="30" t="s">
        <v>10</v>
      </c>
      <c r="E12" s="30"/>
      <c r="F12" s="20">
        <v>2</v>
      </c>
      <c r="G12" s="20"/>
      <c r="H12" s="20" t="s">
        <v>16</v>
      </c>
      <c r="I12" s="20" t="s">
        <v>16</v>
      </c>
      <c r="J12" s="20" t="s">
        <v>16</v>
      </c>
      <c r="K12" s="20">
        <v>0</v>
      </c>
      <c r="L12" s="20" t="s">
        <v>16</v>
      </c>
      <c r="M12" s="28">
        <v>0</v>
      </c>
      <c r="N12" s="20" t="s">
        <v>21</v>
      </c>
      <c r="O12" s="6"/>
    </row>
    <row r="13" spans="1:15" ht="15.75">
      <c r="A13" s="56" t="s">
        <v>43</v>
      </c>
      <c r="B13" s="56">
        <v>169</v>
      </c>
      <c r="C13" s="57" t="s">
        <v>16</v>
      </c>
      <c r="D13" s="58" t="s">
        <v>10</v>
      </c>
      <c r="E13" s="58"/>
      <c r="F13" s="57">
        <v>2</v>
      </c>
      <c r="G13" s="57"/>
      <c r="H13" s="57" t="s">
        <v>16</v>
      </c>
      <c r="I13" s="57" t="s">
        <v>16</v>
      </c>
      <c r="J13" s="57" t="s">
        <v>16</v>
      </c>
      <c r="K13" s="57">
        <v>0</v>
      </c>
      <c r="L13" s="57" t="s">
        <v>16</v>
      </c>
      <c r="M13" s="59">
        <v>0</v>
      </c>
      <c r="N13" s="57" t="s">
        <v>22</v>
      </c>
      <c r="O13" s="6"/>
    </row>
    <row r="14" spans="1:15" ht="15.75">
      <c r="A14" s="29" t="s">
        <v>43</v>
      </c>
      <c r="B14" s="29">
        <v>169</v>
      </c>
      <c r="C14" s="20" t="s">
        <v>16</v>
      </c>
      <c r="D14" s="30" t="s">
        <v>10</v>
      </c>
      <c r="E14" s="30"/>
      <c r="F14" s="20">
        <v>3</v>
      </c>
      <c r="G14" s="20"/>
      <c r="H14" s="20" t="s">
        <v>16</v>
      </c>
      <c r="I14" s="20" t="s">
        <v>16</v>
      </c>
      <c r="J14" s="20" t="s">
        <v>16</v>
      </c>
      <c r="K14" s="20">
        <v>0</v>
      </c>
      <c r="L14" s="20" t="s">
        <v>16</v>
      </c>
      <c r="M14" s="28">
        <v>0</v>
      </c>
      <c r="N14" s="20" t="s">
        <v>21</v>
      </c>
      <c r="O14" s="6"/>
    </row>
    <row r="15" spans="1:15" ht="15.75">
      <c r="A15" s="56" t="s">
        <v>43</v>
      </c>
      <c r="B15" s="56">
        <v>169</v>
      </c>
      <c r="C15" s="57" t="s">
        <v>16</v>
      </c>
      <c r="D15" s="58" t="s">
        <v>10</v>
      </c>
      <c r="E15" s="58"/>
      <c r="F15" s="57">
        <v>3</v>
      </c>
      <c r="G15" s="57"/>
      <c r="H15" s="57" t="s">
        <v>16</v>
      </c>
      <c r="I15" s="57" t="s">
        <v>16</v>
      </c>
      <c r="J15" s="57" t="s">
        <v>16</v>
      </c>
      <c r="K15" s="57">
        <v>0</v>
      </c>
      <c r="L15" s="57" t="s">
        <v>16</v>
      </c>
      <c r="M15" s="59">
        <v>0</v>
      </c>
      <c r="N15" s="57" t="s">
        <v>22</v>
      </c>
      <c r="O15" s="6"/>
    </row>
    <row r="16" spans="1:15" ht="15.75">
      <c r="A16" s="29" t="s">
        <v>43</v>
      </c>
      <c r="B16" s="29">
        <v>169</v>
      </c>
      <c r="C16" s="20" t="s">
        <v>16</v>
      </c>
      <c r="D16" s="30" t="s">
        <v>10</v>
      </c>
      <c r="E16" s="30"/>
      <c r="F16" s="20">
        <v>4</v>
      </c>
      <c r="G16" s="20"/>
      <c r="H16" s="20" t="s">
        <v>16</v>
      </c>
      <c r="I16" s="20" t="s">
        <v>16</v>
      </c>
      <c r="J16" s="20" t="s">
        <v>16</v>
      </c>
      <c r="K16" s="20">
        <v>0</v>
      </c>
      <c r="L16" s="20" t="s">
        <v>16</v>
      </c>
      <c r="M16" s="28">
        <v>0</v>
      </c>
      <c r="N16" s="20" t="s">
        <v>21</v>
      </c>
      <c r="O16" s="6"/>
    </row>
    <row r="17" spans="1:15" ht="15.75">
      <c r="A17" s="56" t="s">
        <v>43</v>
      </c>
      <c r="B17" s="56">
        <v>169</v>
      </c>
      <c r="C17" s="57" t="s">
        <v>16</v>
      </c>
      <c r="D17" s="58" t="s">
        <v>10</v>
      </c>
      <c r="E17" s="58"/>
      <c r="F17" s="57">
        <v>4</v>
      </c>
      <c r="G17" s="57"/>
      <c r="H17" s="57" t="s">
        <v>16</v>
      </c>
      <c r="I17" s="57" t="s">
        <v>16</v>
      </c>
      <c r="J17" s="57" t="s">
        <v>16</v>
      </c>
      <c r="K17" s="57">
        <v>0</v>
      </c>
      <c r="L17" s="57" t="s">
        <v>16</v>
      </c>
      <c r="M17" s="59">
        <v>0</v>
      </c>
      <c r="N17" s="57" t="s">
        <v>22</v>
      </c>
      <c r="O17" s="6"/>
    </row>
    <row r="18" spans="1:15" ht="15.75">
      <c r="A18" s="29" t="s">
        <v>43</v>
      </c>
      <c r="B18" s="29">
        <v>169</v>
      </c>
      <c r="C18" s="20" t="s">
        <v>16</v>
      </c>
      <c r="D18" s="30" t="s">
        <v>10</v>
      </c>
      <c r="E18" s="30"/>
      <c r="F18" s="20">
        <v>5</v>
      </c>
      <c r="G18" s="20"/>
      <c r="H18" s="20" t="s">
        <v>16</v>
      </c>
      <c r="I18" s="20" t="s">
        <v>16</v>
      </c>
      <c r="J18" s="20" t="s">
        <v>16</v>
      </c>
      <c r="K18" s="20">
        <v>0</v>
      </c>
      <c r="L18" s="20" t="s">
        <v>16</v>
      </c>
      <c r="M18" s="28">
        <v>0</v>
      </c>
      <c r="N18" s="20" t="s">
        <v>21</v>
      </c>
      <c r="O18" s="6"/>
    </row>
    <row r="19" spans="1:15" ht="15.75">
      <c r="A19" s="56" t="s">
        <v>43</v>
      </c>
      <c r="B19" s="56">
        <v>169</v>
      </c>
      <c r="C19" s="57" t="s">
        <v>16</v>
      </c>
      <c r="D19" s="58" t="s">
        <v>10</v>
      </c>
      <c r="E19" s="58"/>
      <c r="F19" s="57">
        <v>5</v>
      </c>
      <c r="G19" s="57"/>
      <c r="H19" s="57" t="s">
        <v>16</v>
      </c>
      <c r="I19" s="57" t="s">
        <v>16</v>
      </c>
      <c r="J19" s="57" t="s">
        <v>16</v>
      </c>
      <c r="K19" s="57">
        <v>0</v>
      </c>
      <c r="L19" s="57" t="s">
        <v>16</v>
      </c>
      <c r="M19" s="59">
        <v>0</v>
      </c>
      <c r="N19" s="57" t="s">
        <v>22</v>
      </c>
      <c r="O19" s="6"/>
    </row>
    <row r="20" spans="1:15" ht="15.75">
      <c r="A20" s="29" t="s">
        <v>43</v>
      </c>
      <c r="B20" s="29">
        <v>169</v>
      </c>
      <c r="C20" s="20" t="s">
        <v>16</v>
      </c>
      <c r="D20" s="30" t="s">
        <v>10</v>
      </c>
      <c r="E20" s="30"/>
      <c r="F20" s="20">
        <v>6</v>
      </c>
      <c r="G20" s="20"/>
      <c r="H20" s="20" t="s">
        <v>16</v>
      </c>
      <c r="I20" s="20" t="s">
        <v>16</v>
      </c>
      <c r="J20" s="20" t="s">
        <v>16</v>
      </c>
      <c r="K20" s="20">
        <v>0</v>
      </c>
      <c r="L20" s="20" t="s">
        <v>16</v>
      </c>
      <c r="M20" s="28">
        <v>0</v>
      </c>
      <c r="N20" s="20" t="s">
        <v>21</v>
      </c>
      <c r="O20" s="6"/>
    </row>
    <row r="21" spans="1:15" ht="15.75">
      <c r="A21" s="56" t="s">
        <v>43</v>
      </c>
      <c r="B21" s="56">
        <v>169</v>
      </c>
      <c r="C21" s="57" t="s">
        <v>16</v>
      </c>
      <c r="D21" s="58" t="s">
        <v>10</v>
      </c>
      <c r="E21" s="58"/>
      <c r="F21" s="57">
        <v>6</v>
      </c>
      <c r="G21" s="57"/>
      <c r="H21" s="57" t="s">
        <v>16</v>
      </c>
      <c r="I21" s="57" t="s">
        <v>16</v>
      </c>
      <c r="J21" s="57" t="s">
        <v>16</v>
      </c>
      <c r="K21" s="57">
        <v>0</v>
      </c>
      <c r="L21" s="57" t="s">
        <v>16</v>
      </c>
      <c r="M21" s="59">
        <v>0</v>
      </c>
      <c r="N21" s="57" t="s">
        <v>22</v>
      </c>
      <c r="O21" s="6"/>
    </row>
    <row r="22" spans="1:15" ht="15.75">
      <c r="A22" s="29" t="s">
        <v>43</v>
      </c>
      <c r="B22" s="29">
        <v>169</v>
      </c>
      <c r="C22" s="20" t="s">
        <v>16</v>
      </c>
      <c r="D22" s="30" t="s">
        <v>10</v>
      </c>
      <c r="E22" s="30"/>
      <c r="F22" s="20">
        <v>7</v>
      </c>
      <c r="G22" s="20"/>
      <c r="H22" s="20" t="s">
        <v>16</v>
      </c>
      <c r="I22" s="20" t="s">
        <v>16</v>
      </c>
      <c r="J22" s="20" t="s">
        <v>16</v>
      </c>
      <c r="K22" s="20">
        <v>0</v>
      </c>
      <c r="L22" s="20" t="s">
        <v>16</v>
      </c>
      <c r="M22" s="28">
        <v>0</v>
      </c>
      <c r="N22" s="20" t="s">
        <v>21</v>
      </c>
      <c r="O22" s="6"/>
    </row>
    <row r="23" spans="1:15" ht="15.75">
      <c r="A23" s="56" t="s">
        <v>43</v>
      </c>
      <c r="B23" s="56">
        <v>169</v>
      </c>
      <c r="C23" s="57" t="s">
        <v>16</v>
      </c>
      <c r="D23" s="58" t="s">
        <v>10</v>
      </c>
      <c r="E23" s="58"/>
      <c r="F23" s="57">
        <v>7</v>
      </c>
      <c r="G23" s="57"/>
      <c r="H23" s="57" t="s">
        <v>16</v>
      </c>
      <c r="I23" s="57" t="s">
        <v>16</v>
      </c>
      <c r="J23" s="57" t="s">
        <v>16</v>
      </c>
      <c r="K23" s="57">
        <v>0</v>
      </c>
      <c r="L23" s="57" t="s">
        <v>16</v>
      </c>
      <c r="M23" s="59">
        <v>0</v>
      </c>
      <c r="N23" s="57" t="s">
        <v>22</v>
      </c>
      <c r="O23" s="6"/>
    </row>
    <row r="24" spans="1:15" ht="15.75">
      <c r="A24" s="29" t="s">
        <v>43</v>
      </c>
      <c r="B24" s="29">
        <v>169</v>
      </c>
      <c r="C24" s="20" t="s">
        <v>16</v>
      </c>
      <c r="D24" s="30" t="s">
        <v>10</v>
      </c>
      <c r="E24" s="30"/>
      <c r="F24" s="20">
        <v>8</v>
      </c>
      <c r="G24" s="20"/>
      <c r="H24" s="20" t="s">
        <v>16</v>
      </c>
      <c r="I24" s="20" t="s">
        <v>16</v>
      </c>
      <c r="J24" s="20" t="s">
        <v>16</v>
      </c>
      <c r="K24" s="20">
        <v>0</v>
      </c>
      <c r="L24" s="20" t="s">
        <v>16</v>
      </c>
      <c r="M24" s="28">
        <v>0</v>
      </c>
      <c r="N24" s="20" t="s">
        <v>21</v>
      </c>
      <c r="O24" s="6"/>
    </row>
    <row r="25" spans="1:15" ht="15.75">
      <c r="A25" s="56" t="s">
        <v>43</v>
      </c>
      <c r="B25" s="56">
        <v>169</v>
      </c>
      <c r="C25" s="57" t="s">
        <v>16</v>
      </c>
      <c r="D25" s="58" t="s">
        <v>10</v>
      </c>
      <c r="E25" s="58"/>
      <c r="F25" s="57">
        <v>8</v>
      </c>
      <c r="G25" s="57"/>
      <c r="H25" s="57" t="s">
        <v>16</v>
      </c>
      <c r="I25" s="57" t="s">
        <v>16</v>
      </c>
      <c r="J25" s="57" t="s">
        <v>16</v>
      </c>
      <c r="K25" s="57">
        <v>0</v>
      </c>
      <c r="L25" s="57" t="s">
        <v>16</v>
      </c>
      <c r="M25" s="59">
        <v>0</v>
      </c>
      <c r="N25" s="57" t="s">
        <v>22</v>
      </c>
      <c r="O25" s="6"/>
    </row>
    <row r="26" spans="1:15" ht="15.75">
      <c r="A26" s="29" t="s">
        <v>43</v>
      </c>
      <c r="B26" s="29">
        <v>169</v>
      </c>
      <c r="C26" s="20" t="s">
        <v>16</v>
      </c>
      <c r="D26" s="30" t="s">
        <v>10</v>
      </c>
      <c r="E26" s="30"/>
      <c r="F26" s="20">
        <v>9</v>
      </c>
      <c r="G26" s="20"/>
      <c r="H26" s="20" t="s">
        <v>16</v>
      </c>
      <c r="I26" s="20" t="s">
        <v>16</v>
      </c>
      <c r="J26" s="20" t="s">
        <v>16</v>
      </c>
      <c r="K26" s="20">
        <v>0</v>
      </c>
      <c r="L26" s="20" t="s">
        <v>16</v>
      </c>
      <c r="M26" s="28">
        <v>0</v>
      </c>
      <c r="N26" s="20" t="s">
        <v>21</v>
      </c>
      <c r="O26" s="6"/>
    </row>
    <row r="27" spans="1:15" ht="15.75">
      <c r="A27" s="56" t="s">
        <v>43</v>
      </c>
      <c r="B27" s="56">
        <v>169</v>
      </c>
      <c r="C27" s="57" t="s">
        <v>16</v>
      </c>
      <c r="D27" s="58" t="s">
        <v>10</v>
      </c>
      <c r="E27" s="58"/>
      <c r="F27" s="57">
        <v>9</v>
      </c>
      <c r="G27" s="57"/>
      <c r="H27" s="57" t="s">
        <v>16</v>
      </c>
      <c r="I27" s="57" t="s">
        <v>16</v>
      </c>
      <c r="J27" s="57" t="s">
        <v>16</v>
      </c>
      <c r="K27" s="57">
        <v>0</v>
      </c>
      <c r="L27" s="57" t="s">
        <v>16</v>
      </c>
      <c r="M27" s="59">
        <v>0</v>
      </c>
      <c r="N27" s="57" t="s">
        <v>22</v>
      </c>
      <c r="O27" s="6"/>
    </row>
    <row r="28" spans="1:15" ht="15.75">
      <c r="A28" s="29" t="s">
        <v>43</v>
      </c>
      <c r="B28" s="29">
        <v>169</v>
      </c>
      <c r="C28" s="20" t="s">
        <v>16</v>
      </c>
      <c r="D28" s="30" t="s">
        <v>10</v>
      </c>
      <c r="E28" s="30"/>
      <c r="F28" s="20">
        <v>10</v>
      </c>
      <c r="G28" s="20"/>
      <c r="H28" s="20" t="s">
        <v>16</v>
      </c>
      <c r="I28" s="20" t="s">
        <v>16</v>
      </c>
      <c r="J28" s="20" t="s">
        <v>16</v>
      </c>
      <c r="K28" s="20">
        <v>0</v>
      </c>
      <c r="L28" s="20" t="s">
        <v>16</v>
      </c>
      <c r="M28" s="28">
        <v>0</v>
      </c>
      <c r="N28" s="20" t="s">
        <v>21</v>
      </c>
      <c r="O28" s="6"/>
    </row>
    <row r="29" spans="1:15" ht="15.75">
      <c r="A29" s="56" t="s">
        <v>43</v>
      </c>
      <c r="B29" s="56">
        <v>169</v>
      </c>
      <c r="C29" s="57" t="s">
        <v>16</v>
      </c>
      <c r="D29" s="58" t="s">
        <v>10</v>
      </c>
      <c r="E29" s="58"/>
      <c r="F29" s="57">
        <v>10</v>
      </c>
      <c r="G29" s="57"/>
      <c r="H29" s="57" t="s">
        <v>16</v>
      </c>
      <c r="I29" s="57" t="s">
        <v>16</v>
      </c>
      <c r="J29" s="57" t="s">
        <v>16</v>
      </c>
      <c r="K29" s="57">
        <v>0</v>
      </c>
      <c r="L29" s="57" t="s">
        <v>16</v>
      </c>
      <c r="M29" s="59">
        <v>0</v>
      </c>
      <c r="N29" s="57" t="s">
        <v>22</v>
      </c>
      <c r="O29" s="6"/>
    </row>
    <row r="30" spans="1:15" ht="15.75">
      <c r="A30" s="29" t="s">
        <v>43</v>
      </c>
      <c r="B30" s="29">
        <v>169</v>
      </c>
      <c r="C30" s="20" t="s">
        <v>16</v>
      </c>
      <c r="D30" s="30" t="s">
        <v>10</v>
      </c>
      <c r="E30" s="30"/>
      <c r="F30" s="20">
        <v>11</v>
      </c>
      <c r="G30" s="20"/>
      <c r="H30" s="20" t="s">
        <v>16</v>
      </c>
      <c r="I30" s="20" t="s">
        <v>16</v>
      </c>
      <c r="J30" s="20" t="s">
        <v>16</v>
      </c>
      <c r="K30" s="20">
        <v>0</v>
      </c>
      <c r="L30" s="20" t="s">
        <v>16</v>
      </c>
      <c r="M30" s="28">
        <v>0</v>
      </c>
      <c r="N30" s="20" t="s">
        <v>21</v>
      </c>
      <c r="O30" s="6"/>
    </row>
    <row r="31" spans="1:15" ht="15.75">
      <c r="A31" s="56" t="s">
        <v>43</v>
      </c>
      <c r="B31" s="56">
        <v>169</v>
      </c>
      <c r="C31" s="57" t="s">
        <v>16</v>
      </c>
      <c r="D31" s="58" t="s">
        <v>10</v>
      </c>
      <c r="E31" s="58"/>
      <c r="F31" s="57">
        <v>11</v>
      </c>
      <c r="G31" s="57"/>
      <c r="H31" s="57" t="s">
        <v>16</v>
      </c>
      <c r="I31" s="57" t="s">
        <v>16</v>
      </c>
      <c r="J31" s="57" t="s">
        <v>16</v>
      </c>
      <c r="K31" s="57">
        <v>0</v>
      </c>
      <c r="L31" s="57" t="s">
        <v>16</v>
      </c>
      <c r="M31" s="59">
        <v>0</v>
      </c>
      <c r="N31" s="57" t="s">
        <v>22</v>
      </c>
      <c r="O31" s="6"/>
    </row>
    <row r="32" spans="1:15" ht="15.75">
      <c r="A32" s="60" t="s">
        <v>43</v>
      </c>
      <c r="B32" s="60">
        <v>169</v>
      </c>
      <c r="C32" s="61" t="s">
        <v>16</v>
      </c>
      <c r="D32" s="62" t="s">
        <v>10</v>
      </c>
      <c r="E32" s="62"/>
      <c r="F32" s="61" t="s">
        <v>10</v>
      </c>
      <c r="G32" s="61"/>
      <c r="H32" s="61" t="s">
        <v>16</v>
      </c>
      <c r="I32" s="61" t="s">
        <v>16</v>
      </c>
      <c r="J32" s="61" t="s">
        <v>16</v>
      </c>
      <c r="K32" s="61">
        <f>K30+K28+K26+K24+K22+K20+K18+K16+K14+K12+K10</f>
        <v>0</v>
      </c>
      <c r="L32" s="61" t="s">
        <v>16</v>
      </c>
      <c r="M32" s="63">
        <f>M30+M28+M26+M24+M22+M20+M18+M16+M14+M12+M10</f>
        <v>0</v>
      </c>
      <c r="N32" s="61" t="s">
        <v>21</v>
      </c>
      <c r="O32" s="6"/>
    </row>
    <row r="33" spans="1:15" ht="15.75">
      <c r="A33" s="60" t="s">
        <v>43</v>
      </c>
      <c r="B33" s="60">
        <v>169</v>
      </c>
      <c r="C33" s="61" t="s">
        <v>16</v>
      </c>
      <c r="D33" s="62" t="s">
        <v>10</v>
      </c>
      <c r="E33" s="62"/>
      <c r="F33" s="61" t="s">
        <v>10</v>
      </c>
      <c r="G33" s="61"/>
      <c r="H33" s="61" t="s">
        <v>16</v>
      </c>
      <c r="I33" s="61" t="s">
        <v>16</v>
      </c>
      <c r="J33" s="61" t="s">
        <v>16</v>
      </c>
      <c r="K33" s="61">
        <f>K31+K29+K27+K25+K23+K21+K19+K17+K15+K13+K11</f>
        <v>0</v>
      </c>
      <c r="L33" s="61" t="s">
        <v>16</v>
      </c>
      <c r="M33" s="63">
        <f>M31+M29+M27+M25+M23+M21+M19+M17+M15+M13+M11</f>
        <v>0</v>
      </c>
      <c r="N33" s="61" t="s">
        <v>22</v>
      </c>
      <c r="O33" s="6"/>
    </row>
    <row r="34" spans="1:15" ht="15.75">
      <c r="A34" s="60" t="s">
        <v>43</v>
      </c>
      <c r="B34" s="60">
        <v>169</v>
      </c>
      <c r="C34" s="64" t="s">
        <v>16</v>
      </c>
      <c r="D34" s="62" t="s">
        <v>17</v>
      </c>
      <c r="E34" s="62"/>
      <c r="F34" s="64" t="s">
        <v>17</v>
      </c>
      <c r="G34" s="64"/>
      <c r="H34" s="64" t="s">
        <v>16</v>
      </c>
      <c r="I34" s="64" t="s">
        <v>16</v>
      </c>
      <c r="J34" s="64" t="s">
        <v>16</v>
      </c>
      <c r="K34" s="64">
        <f>K32+K33</f>
        <v>0</v>
      </c>
      <c r="L34" s="64" t="s">
        <v>16</v>
      </c>
      <c r="M34" s="65">
        <f>M32+M33</f>
        <v>0</v>
      </c>
      <c r="N34" s="64" t="s">
        <v>18</v>
      </c>
      <c r="O34" s="6"/>
    </row>
  </sheetData>
  <sheetProtection/>
  <autoFilter ref="A3:N34"/>
  <mergeCells count="2">
    <mergeCell ref="A2:K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PageLayoutView="0" workbookViewId="0" topLeftCell="A1">
      <pane xSplit="8" ySplit="3" topLeftCell="I1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54" sqref="I54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7" width="16.75390625" style="0" customWidth="1"/>
    <col min="8" max="8" width="13.125" style="0" customWidth="1"/>
    <col min="9" max="9" width="8.75390625" style="0" customWidth="1"/>
    <col min="10" max="10" width="7.00390625" style="0" customWidth="1"/>
    <col min="11" max="11" width="5.875" style="0" customWidth="1"/>
    <col min="13" max="13" width="11.125" style="0" customWidth="1"/>
    <col min="14" max="14" width="31.125" style="0" customWidth="1"/>
    <col min="15" max="15" width="28.625" style="0" customWidth="1"/>
  </cols>
  <sheetData>
    <row r="1" spans="1:14" ht="14.25">
      <c r="A1" s="86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3" ht="12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M2" s="1"/>
    </row>
    <row r="3" spans="1:15" ht="117.75" customHeight="1">
      <c r="A3" s="2" t="s">
        <v>0</v>
      </c>
      <c r="B3" s="3" t="s">
        <v>9</v>
      </c>
      <c r="C3" s="14" t="s">
        <v>1</v>
      </c>
      <c r="D3" s="7" t="s">
        <v>34</v>
      </c>
      <c r="E3" s="31" t="s">
        <v>19</v>
      </c>
      <c r="F3" s="8" t="s">
        <v>2</v>
      </c>
      <c r="G3" s="8" t="s">
        <v>35</v>
      </c>
      <c r="H3" s="4" t="s">
        <v>3</v>
      </c>
      <c r="I3" s="13" t="s">
        <v>12</v>
      </c>
      <c r="J3" s="9" t="s">
        <v>4</v>
      </c>
      <c r="K3" s="10" t="s">
        <v>11</v>
      </c>
      <c r="L3" s="11" t="s">
        <v>5</v>
      </c>
      <c r="M3" s="5" t="s">
        <v>6</v>
      </c>
      <c r="N3" s="12" t="s">
        <v>8</v>
      </c>
      <c r="O3" s="50" t="s">
        <v>20</v>
      </c>
    </row>
    <row r="4" spans="1:15" ht="30">
      <c r="A4" s="32" t="s">
        <v>46</v>
      </c>
      <c r="B4" s="33">
        <v>70</v>
      </c>
      <c r="C4" s="53">
        <v>28</v>
      </c>
      <c r="D4" s="54" t="s">
        <v>47</v>
      </c>
      <c r="E4" s="35">
        <v>1</v>
      </c>
      <c r="F4" s="36">
        <v>2</v>
      </c>
      <c r="G4" s="36" t="s">
        <v>36</v>
      </c>
      <c r="H4" s="37" t="s">
        <v>48</v>
      </c>
      <c r="I4" s="38">
        <v>16</v>
      </c>
      <c r="J4" s="39">
        <v>18</v>
      </c>
      <c r="K4" s="40">
        <v>2</v>
      </c>
      <c r="L4" s="41">
        <v>424</v>
      </c>
      <c r="M4" s="48">
        <f aca="true" t="shared" si="0" ref="M4:M15">K4*L4</f>
        <v>848</v>
      </c>
      <c r="N4" s="6" t="s">
        <v>21</v>
      </c>
      <c r="O4" s="51" t="s">
        <v>23</v>
      </c>
    </row>
    <row r="5" spans="1:15" ht="30">
      <c r="A5" s="32" t="s">
        <v>46</v>
      </c>
      <c r="B5" s="33">
        <v>70</v>
      </c>
      <c r="C5" s="53">
        <v>28</v>
      </c>
      <c r="D5" s="54" t="s">
        <v>47</v>
      </c>
      <c r="E5" s="35">
        <v>1</v>
      </c>
      <c r="F5" s="36">
        <v>3</v>
      </c>
      <c r="G5" s="36" t="s">
        <v>36</v>
      </c>
      <c r="H5" s="37" t="s">
        <v>48</v>
      </c>
      <c r="I5" s="38">
        <v>12</v>
      </c>
      <c r="J5" s="39">
        <v>17</v>
      </c>
      <c r="K5" s="40">
        <v>5</v>
      </c>
      <c r="L5" s="41">
        <v>424</v>
      </c>
      <c r="M5" s="48">
        <f t="shared" si="0"/>
        <v>2120</v>
      </c>
      <c r="N5" s="6" t="s">
        <v>21</v>
      </c>
      <c r="O5" s="51" t="s">
        <v>23</v>
      </c>
    </row>
    <row r="6" spans="1:15" ht="30">
      <c r="A6" s="32" t="s">
        <v>46</v>
      </c>
      <c r="B6" s="33">
        <v>70</v>
      </c>
      <c r="C6" s="53">
        <v>29</v>
      </c>
      <c r="D6" s="54" t="s">
        <v>47</v>
      </c>
      <c r="E6" s="35">
        <v>1</v>
      </c>
      <c r="F6" s="36">
        <v>4</v>
      </c>
      <c r="G6" s="36" t="s">
        <v>36</v>
      </c>
      <c r="H6" s="37" t="s">
        <v>48</v>
      </c>
      <c r="I6" s="38">
        <v>0</v>
      </c>
      <c r="J6" s="39">
        <v>14</v>
      </c>
      <c r="K6" s="40">
        <v>14</v>
      </c>
      <c r="L6" s="41">
        <v>424</v>
      </c>
      <c r="M6" s="48">
        <f t="shared" si="0"/>
        <v>5936</v>
      </c>
      <c r="N6" s="6" t="s">
        <v>21</v>
      </c>
      <c r="O6" s="51" t="s">
        <v>23</v>
      </c>
    </row>
    <row r="7" spans="1:15" ht="45">
      <c r="A7" s="32" t="s">
        <v>46</v>
      </c>
      <c r="B7" s="33">
        <v>70</v>
      </c>
      <c r="C7" s="53">
        <v>131</v>
      </c>
      <c r="D7" s="54" t="s">
        <v>25</v>
      </c>
      <c r="E7" s="35">
        <v>1</v>
      </c>
      <c r="F7" s="36">
        <v>2</v>
      </c>
      <c r="G7" s="36" t="s">
        <v>36</v>
      </c>
      <c r="H7" s="37" t="s">
        <v>48</v>
      </c>
      <c r="I7" s="38">
        <v>16</v>
      </c>
      <c r="J7" s="39">
        <v>18</v>
      </c>
      <c r="K7" s="40">
        <v>2</v>
      </c>
      <c r="L7" s="41">
        <v>445</v>
      </c>
      <c r="M7" s="48">
        <f t="shared" si="0"/>
        <v>890</v>
      </c>
      <c r="N7" s="6" t="s">
        <v>21</v>
      </c>
      <c r="O7" s="51" t="s">
        <v>23</v>
      </c>
    </row>
    <row r="8" spans="1:15" ht="45">
      <c r="A8" s="32" t="s">
        <v>46</v>
      </c>
      <c r="B8" s="33">
        <v>70</v>
      </c>
      <c r="C8" s="53">
        <v>132</v>
      </c>
      <c r="D8" s="54" t="s">
        <v>25</v>
      </c>
      <c r="E8" s="35">
        <v>1</v>
      </c>
      <c r="F8" s="36">
        <v>3</v>
      </c>
      <c r="G8" s="36" t="s">
        <v>36</v>
      </c>
      <c r="H8" s="37" t="s">
        <v>48</v>
      </c>
      <c r="I8" s="38">
        <v>12</v>
      </c>
      <c r="J8" s="39">
        <v>17</v>
      </c>
      <c r="K8" s="40">
        <v>5</v>
      </c>
      <c r="L8" s="41">
        <v>445</v>
      </c>
      <c r="M8" s="48">
        <f t="shared" si="0"/>
        <v>2225</v>
      </c>
      <c r="N8" s="6" t="s">
        <v>21</v>
      </c>
      <c r="O8" s="51" t="s">
        <v>23</v>
      </c>
    </row>
    <row r="9" spans="1:15" ht="45">
      <c r="A9" s="32" t="s">
        <v>46</v>
      </c>
      <c r="B9" s="33">
        <v>70</v>
      </c>
      <c r="C9" s="53">
        <v>133</v>
      </c>
      <c r="D9" s="54" t="s">
        <v>25</v>
      </c>
      <c r="E9" s="35">
        <v>1</v>
      </c>
      <c r="F9" s="36">
        <v>4</v>
      </c>
      <c r="G9" s="36" t="s">
        <v>36</v>
      </c>
      <c r="H9" s="37" t="s">
        <v>48</v>
      </c>
      <c r="I9" s="38">
        <v>0</v>
      </c>
      <c r="J9" s="39">
        <v>14</v>
      </c>
      <c r="K9" s="40">
        <v>14</v>
      </c>
      <c r="L9" s="41">
        <v>445</v>
      </c>
      <c r="M9" s="48">
        <f t="shared" si="0"/>
        <v>6230</v>
      </c>
      <c r="N9" s="6" t="s">
        <v>21</v>
      </c>
      <c r="O9" s="51" t="s">
        <v>23</v>
      </c>
    </row>
    <row r="10" spans="1:15" ht="45">
      <c r="A10" s="32" t="s">
        <v>46</v>
      </c>
      <c r="B10" s="33">
        <v>70</v>
      </c>
      <c r="C10" s="53">
        <v>215</v>
      </c>
      <c r="D10" s="54" t="s">
        <v>49</v>
      </c>
      <c r="E10" s="35">
        <v>1</v>
      </c>
      <c r="F10" s="72">
        <v>2</v>
      </c>
      <c r="G10" s="36" t="s">
        <v>36</v>
      </c>
      <c r="H10" s="37" t="s">
        <v>48</v>
      </c>
      <c r="I10" s="38">
        <v>16</v>
      </c>
      <c r="J10" s="39">
        <v>18</v>
      </c>
      <c r="K10" s="40">
        <v>2</v>
      </c>
      <c r="L10" s="41">
        <v>480</v>
      </c>
      <c r="M10" s="48">
        <f t="shared" si="0"/>
        <v>960</v>
      </c>
      <c r="N10" s="6" t="s">
        <v>21</v>
      </c>
      <c r="O10" s="51" t="s">
        <v>23</v>
      </c>
    </row>
    <row r="11" spans="1:15" ht="45">
      <c r="A11" s="32" t="s">
        <v>46</v>
      </c>
      <c r="B11" s="33">
        <v>70</v>
      </c>
      <c r="C11" s="53">
        <v>216</v>
      </c>
      <c r="D11" s="54" t="s">
        <v>50</v>
      </c>
      <c r="E11" s="35">
        <v>1</v>
      </c>
      <c r="F11" s="72">
        <v>3</v>
      </c>
      <c r="G11" s="36" t="s">
        <v>36</v>
      </c>
      <c r="H11" s="37" t="s">
        <v>48</v>
      </c>
      <c r="I11" s="38">
        <v>12</v>
      </c>
      <c r="J11" s="39">
        <v>17</v>
      </c>
      <c r="K11" s="40">
        <v>5</v>
      </c>
      <c r="L11" s="41">
        <v>480</v>
      </c>
      <c r="M11" s="48">
        <f t="shared" si="0"/>
        <v>2400</v>
      </c>
      <c r="N11" s="6" t="s">
        <v>21</v>
      </c>
      <c r="O11" s="51" t="s">
        <v>23</v>
      </c>
    </row>
    <row r="12" spans="1:15" ht="45">
      <c r="A12" s="32" t="s">
        <v>46</v>
      </c>
      <c r="B12" s="33">
        <v>70</v>
      </c>
      <c r="C12" s="53">
        <v>217</v>
      </c>
      <c r="D12" s="54" t="s">
        <v>51</v>
      </c>
      <c r="E12" s="35">
        <v>1</v>
      </c>
      <c r="F12" s="72">
        <v>4</v>
      </c>
      <c r="G12" s="36" t="s">
        <v>36</v>
      </c>
      <c r="H12" s="37" t="s">
        <v>48</v>
      </c>
      <c r="I12" s="38">
        <v>0</v>
      </c>
      <c r="J12" s="39">
        <v>14</v>
      </c>
      <c r="K12" s="40">
        <v>14</v>
      </c>
      <c r="L12" s="41">
        <v>480</v>
      </c>
      <c r="M12" s="48">
        <f t="shared" si="0"/>
        <v>6720</v>
      </c>
      <c r="N12" s="6" t="s">
        <v>21</v>
      </c>
      <c r="O12" s="51" t="s">
        <v>23</v>
      </c>
    </row>
    <row r="13" spans="1:15" ht="45">
      <c r="A13" s="32" t="s">
        <v>46</v>
      </c>
      <c r="B13" s="33">
        <v>70</v>
      </c>
      <c r="C13" s="53">
        <v>311</v>
      </c>
      <c r="D13" s="54" t="s">
        <v>52</v>
      </c>
      <c r="E13" s="35">
        <v>1</v>
      </c>
      <c r="F13" s="72">
        <v>2</v>
      </c>
      <c r="G13" s="36" t="s">
        <v>36</v>
      </c>
      <c r="H13" s="37" t="s">
        <v>48</v>
      </c>
      <c r="I13" s="38">
        <v>16</v>
      </c>
      <c r="J13" s="39">
        <v>18</v>
      </c>
      <c r="K13" s="40">
        <v>2</v>
      </c>
      <c r="L13" s="41">
        <v>470</v>
      </c>
      <c r="M13" s="48">
        <f t="shared" si="0"/>
        <v>940</v>
      </c>
      <c r="N13" s="6" t="s">
        <v>21</v>
      </c>
      <c r="O13" s="51" t="s">
        <v>23</v>
      </c>
    </row>
    <row r="14" spans="1:15" ht="45">
      <c r="A14" s="32" t="s">
        <v>46</v>
      </c>
      <c r="B14" s="33">
        <v>70</v>
      </c>
      <c r="C14" s="53">
        <v>312</v>
      </c>
      <c r="D14" s="54" t="s">
        <v>52</v>
      </c>
      <c r="E14" s="35">
        <v>1</v>
      </c>
      <c r="F14" s="72">
        <v>3</v>
      </c>
      <c r="G14" s="36" t="s">
        <v>36</v>
      </c>
      <c r="H14" s="37" t="s">
        <v>48</v>
      </c>
      <c r="I14" s="38">
        <v>12</v>
      </c>
      <c r="J14" s="39">
        <v>17</v>
      </c>
      <c r="K14" s="40">
        <v>5</v>
      </c>
      <c r="L14" s="41">
        <v>470</v>
      </c>
      <c r="M14" s="48">
        <f t="shared" si="0"/>
        <v>2350</v>
      </c>
      <c r="N14" s="6" t="s">
        <v>21</v>
      </c>
      <c r="O14" s="51" t="s">
        <v>23</v>
      </c>
    </row>
    <row r="15" spans="1:15" ht="45">
      <c r="A15" s="32" t="s">
        <v>46</v>
      </c>
      <c r="B15" s="33">
        <v>70</v>
      </c>
      <c r="C15" s="53">
        <v>313</v>
      </c>
      <c r="D15" s="54" t="s">
        <v>52</v>
      </c>
      <c r="E15" s="35">
        <v>1</v>
      </c>
      <c r="F15" s="72">
        <v>4</v>
      </c>
      <c r="G15" s="36" t="s">
        <v>36</v>
      </c>
      <c r="H15" s="37" t="s">
        <v>48</v>
      </c>
      <c r="I15" s="38">
        <v>0</v>
      </c>
      <c r="J15" s="39">
        <v>14</v>
      </c>
      <c r="K15" s="40">
        <v>14</v>
      </c>
      <c r="L15" s="41">
        <v>470</v>
      </c>
      <c r="M15" s="48">
        <f t="shared" si="0"/>
        <v>6580</v>
      </c>
      <c r="N15" s="6" t="s">
        <v>21</v>
      </c>
      <c r="O15" s="51" t="s">
        <v>23</v>
      </c>
    </row>
    <row r="16" spans="1:15" ht="45">
      <c r="A16" s="32" t="s">
        <v>46</v>
      </c>
      <c r="B16" s="33">
        <v>70</v>
      </c>
      <c r="C16" s="53">
        <v>326</v>
      </c>
      <c r="D16" s="54" t="s">
        <v>59</v>
      </c>
      <c r="E16" s="72">
        <v>1</v>
      </c>
      <c r="F16" s="72">
        <v>4</v>
      </c>
      <c r="G16" s="36" t="s">
        <v>36</v>
      </c>
      <c r="H16" s="54" t="s">
        <v>60</v>
      </c>
      <c r="I16" s="38">
        <v>0</v>
      </c>
      <c r="J16" s="39">
        <v>14</v>
      </c>
      <c r="K16" s="40">
        <v>14</v>
      </c>
      <c r="L16" s="41">
        <v>340</v>
      </c>
      <c r="M16" s="48">
        <v>4760</v>
      </c>
      <c r="N16" s="6" t="s">
        <v>21</v>
      </c>
      <c r="O16" s="51" t="s">
        <v>23</v>
      </c>
    </row>
    <row r="17" spans="1:15" ht="30">
      <c r="A17" s="32" t="s">
        <v>46</v>
      </c>
      <c r="B17" s="33">
        <v>70</v>
      </c>
      <c r="C17" s="53">
        <v>375</v>
      </c>
      <c r="D17" s="54" t="s">
        <v>53</v>
      </c>
      <c r="E17" s="35">
        <v>1</v>
      </c>
      <c r="F17" s="72">
        <v>2</v>
      </c>
      <c r="G17" s="36" t="s">
        <v>36</v>
      </c>
      <c r="H17" s="37" t="s">
        <v>48</v>
      </c>
      <c r="I17" s="38">
        <v>16</v>
      </c>
      <c r="J17" s="39">
        <v>18</v>
      </c>
      <c r="K17" s="40">
        <v>2</v>
      </c>
      <c r="L17" s="41">
        <v>470</v>
      </c>
      <c r="M17" s="48">
        <f>K17*L17</f>
        <v>940</v>
      </c>
      <c r="N17" s="6" t="s">
        <v>21</v>
      </c>
      <c r="O17" s="51" t="s">
        <v>23</v>
      </c>
    </row>
    <row r="18" spans="1:15" ht="30">
      <c r="A18" s="32" t="s">
        <v>46</v>
      </c>
      <c r="B18" s="33">
        <v>70</v>
      </c>
      <c r="C18" s="53">
        <v>376</v>
      </c>
      <c r="D18" s="54" t="s">
        <v>53</v>
      </c>
      <c r="E18" s="35">
        <v>1</v>
      </c>
      <c r="F18" s="72">
        <v>3</v>
      </c>
      <c r="G18" s="36" t="s">
        <v>36</v>
      </c>
      <c r="H18" s="37" t="s">
        <v>48</v>
      </c>
      <c r="I18" s="38">
        <v>12</v>
      </c>
      <c r="J18" s="39">
        <v>17</v>
      </c>
      <c r="K18" s="40">
        <v>5</v>
      </c>
      <c r="L18" s="41">
        <v>470</v>
      </c>
      <c r="M18" s="48">
        <f>K18*L18</f>
        <v>2350</v>
      </c>
      <c r="N18" s="6" t="s">
        <v>21</v>
      </c>
      <c r="O18" s="51" t="s">
        <v>23</v>
      </c>
    </row>
    <row r="19" spans="1:15" ht="30">
      <c r="A19" s="32" t="s">
        <v>46</v>
      </c>
      <c r="B19" s="33">
        <v>70</v>
      </c>
      <c r="C19" s="53">
        <v>377</v>
      </c>
      <c r="D19" s="54" t="s">
        <v>54</v>
      </c>
      <c r="E19" s="35">
        <v>1</v>
      </c>
      <c r="F19" s="72">
        <v>4</v>
      </c>
      <c r="G19" s="36" t="s">
        <v>36</v>
      </c>
      <c r="H19" s="37" t="s">
        <v>48</v>
      </c>
      <c r="I19" s="38">
        <v>0</v>
      </c>
      <c r="J19" s="39">
        <v>14</v>
      </c>
      <c r="K19" s="40">
        <v>14</v>
      </c>
      <c r="L19" s="41">
        <v>470</v>
      </c>
      <c r="M19" s="48">
        <f>K19*L19</f>
        <v>6580</v>
      </c>
      <c r="N19" s="6" t="s">
        <v>21</v>
      </c>
      <c r="O19" s="51" t="s">
        <v>23</v>
      </c>
    </row>
    <row r="20" spans="1:15" ht="45">
      <c r="A20" s="32" t="s">
        <v>46</v>
      </c>
      <c r="B20" s="33">
        <v>70</v>
      </c>
      <c r="C20" s="53">
        <v>462</v>
      </c>
      <c r="D20" s="54" t="s">
        <v>55</v>
      </c>
      <c r="E20" s="35">
        <v>1</v>
      </c>
      <c r="F20" s="72">
        <v>4</v>
      </c>
      <c r="G20" s="36" t="s">
        <v>36</v>
      </c>
      <c r="H20" s="37" t="s">
        <v>48</v>
      </c>
      <c r="I20" s="38">
        <v>0</v>
      </c>
      <c r="J20" s="39">
        <v>14</v>
      </c>
      <c r="K20" s="40">
        <v>14</v>
      </c>
      <c r="L20" s="41">
        <v>250</v>
      </c>
      <c r="M20" s="48">
        <v>3500</v>
      </c>
      <c r="N20" s="6" t="s">
        <v>21</v>
      </c>
      <c r="O20" s="51" t="s">
        <v>23</v>
      </c>
    </row>
    <row r="21" spans="1:15" ht="30">
      <c r="A21" s="32" t="s">
        <v>46</v>
      </c>
      <c r="B21" s="33">
        <v>70</v>
      </c>
      <c r="C21" s="53">
        <v>561</v>
      </c>
      <c r="D21" s="54" t="s">
        <v>56</v>
      </c>
      <c r="E21" s="72">
        <v>1</v>
      </c>
      <c r="F21" s="36">
        <v>1</v>
      </c>
      <c r="G21" s="36" t="s">
        <v>36</v>
      </c>
      <c r="H21" s="37" t="s">
        <v>48</v>
      </c>
      <c r="I21" s="38">
        <v>0</v>
      </c>
      <c r="J21" s="39">
        <v>20</v>
      </c>
      <c r="K21" s="40">
        <v>20</v>
      </c>
      <c r="L21" s="41">
        <v>240</v>
      </c>
      <c r="M21" s="48">
        <f>K22*L21</f>
        <v>3840</v>
      </c>
      <c r="N21" s="6" t="s">
        <v>21</v>
      </c>
      <c r="O21" s="51" t="s">
        <v>23</v>
      </c>
    </row>
    <row r="22" spans="1:15" ht="45">
      <c r="A22" s="32" t="s">
        <v>46</v>
      </c>
      <c r="B22" s="33">
        <v>70</v>
      </c>
      <c r="C22" s="53">
        <v>562</v>
      </c>
      <c r="D22" s="54" t="s">
        <v>57</v>
      </c>
      <c r="E22" s="72">
        <v>1</v>
      </c>
      <c r="F22" s="36">
        <v>2</v>
      </c>
      <c r="G22" s="36" t="s">
        <v>36</v>
      </c>
      <c r="H22" s="37" t="s">
        <v>48</v>
      </c>
      <c r="I22" s="38">
        <v>0</v>
      </c>
      <c r="J22" s="39">
        <v>16</v>
      </c>
      <c r="K22" s="40">
        <v>16</v>
      </c>
      <c r="L22" s="41">
        <v>240</v>
      </c>
      <c r="M22" s="48">
        <v>3840</v>
      </c>
      <c r="N22" s="6" t="s">
        <v>21</v>
      </c>
      <c r="O22" s="51" t="s">
        <v>23</v>
      </c>
    </row>
    <row r="23" spans="1:15" ht="45">
      <c r="A23" s="32" t="s">
        <v>46</v>
      </c>
      <c r="B23" s="33">
        <v>70</v>
      </c>
      <c r="C23" s="53">
        <v>563</v>
      </c>
      <c r="D23" s="54" t="s">
        <v>57</v>
      </c>
      <c r="E23" s="72">
        <v>1</v>
      </c>
      <c r="F23" s="72">
        <v>3</v>
      </c>
      <c r="G23" s="36" t="s">
        <v>36</v>
      </c>
      <c r="H23" s="37" t="s">
        <v>48</v>
      </c>
      <c r="I23" s="38">
        <v>0</v>
      </c>
      <c r="J23" s="39">
        <v>15</v>
      </c>
      <c r="K23" s="40">
        <v>15</v>
      </c>
      <c r="L23" s="41">
        <v>240</v>
      </c>
      <c r="M23" s="48">
        <v>3600</v>
      </c>
      <c r="N23" s="6" t="s">
        <v>21</v>
      </c>
      <c r="O23" s="51" t="s">
        <v>23</v>
      </c>
    </row>
    <row r="24" spans="1:15" ht="45">
      <c r="A24" s="32" t="s">
        <v>46</v>
      </c>
      <c r="B24" s="33">
        <v>70</v>
      </c>
      <c r="C24" s="73">
        <v>564</v>
      </c>
      <c r="D24" s="74" t="s">
        <v>58</v>
      </c>
      <c r="E24" s="72">
        <v>1</v>
      </c>
      <c r="F24" s="75">
        <v>4</v>
      </c>
      <c r="G24" s="36" t="s">
        <v>36</v>
      </c>
      <c r="H24" s="76" t="s">
        <v>48</v>
      </c>
      <c r="I24" s="38">
        <v>0</v>
      </c>
      <c r="J24" s="39">
        <v>14</v>
      </c>
      <c r="K24" s="40">
        <v>14</v>
      </c>
      <c r="L24" s="41">
        <v>240</v>
      </c>
      <c r="M24" s="48">
        <v>3360</v>
      </c>
      <c r="N24" s="6" t="s">
        <v>21</v>
      </c>
      <c r="O24" s="51" t="s">
        <v>23</v>
      </c>
    </row>
    <row r="25" spans="1:15" ht="15.75">
      <c r="A25" s="32"/>
      <c r="B25" s="33"/>
      <c r="C25" s="73"/>
      <c r="D25" s="74"/>
      <c r="E25" s="72"/>
      <c r="F25" s="80"/>
      <c r="G25" s="83" t="s">
        <v>83</v>
      </c>
      <c r="H25" s="81"/>
      <c r="I25" s="38"/>
      <c r="J25" s="39"/>
      <c r="K25" s="40"/>
      <c r="L25" s="41"/>
      <c r="M25" s="82">
        <v>56339</v>
      </c>
      <c r="N25" s="6"/>
      <c r="O25" s="51"/>
    </row>
    <row r="26" spans="1:15" ht="45">
      <c r="A26" s="32" t="s">
        <v>46</v>
      </c>
      <c r="B26" s="33">
        <v>70</v>
      </c>
      <c r="C26" s="73">
        <v>641</v>
      </c>
      <c r="D26" s="74" t="s">
        <v>61</v>
      </c>
      <c r="E26" s="72">
        <v>1</v>
      </c>
      <c r="F26" s="36">
        <v>7</v>
      </c>
      <c r="G26" s="36" t="s">
        <v>36</v>
      </c>
      <c r="H26" s="76" t="s">
        <v>48</v>
      </c>
      <c r="I26" s="38">
        <v>21</v>
      </c>
      <c r="J26" s="39">
        <v>24</v>
      </c>
      <c r="K26" s="40">
        <v>2</v>
      </c>
      <c r="L26" s="41">
        <v>335</v>
      </c>
      <c r="M26" s="48">
        <f aca="true" t="shared" si="1" ref="M26:M50">K27*L26</f>
        <v>5360</v>
      </c>
      <c r="N26" s="6" t="s">
        <v>21</v>
      </c>
      <c r="O26" s="51" t="s">
        <v>85</v>
      </c>
    </row>
    <row r="27" spans="1:15" ht="45">
      <c r="A27" s="32" t="s">
        <v>46</v>
      </c>
      <c r="B27" s="33">
        <v>70</v>
      </c>
      <c r="C27" s="73">
        <v>642</v>
      </c>
      <c r="D27" s="74" t="s">
        <v>62</v>
      </c>
      <c r="E27" s="75">
        <v>1</v>
      </c>
      <c r="F27" s="36">
        <v>8</v>
      </c>
      <c r="G27" s="36" t="s">
        <v>36</v>
      </c>
      <c r="H27" s="76" t="s">
        <v>48</v>
      </c>
      <c r="I27" s="38">
        <v>0</v>
      </c>
      <c r="J27" s="39">
        <v>16</v>
      </c>
      <c r="K27" s="40">
        <v>16</v>
      </c>
      <c r="L27" s="41">
        <v>310</v>
      </c>
      <c r="M27" s="48">
        <f t="shared" si="1"/>
        <v>3100</v>
      </c>
      <c r="N27" s="6" t="s">
        <v>21</v>
      </c>
      <c r="O27" s="51" t="s">
        <v>85</v>
      </c>
    </row>
    <row r="28" spans="1:15" ht="30">
      <c r="A28" s="32" t="s">
        <v>46</v>
      </c>
      <c r="B28" s="33">
        <v>70</v>
      </c>
      <c r="C28" s="73">
        <v>691</v>
      </c>
      <c r="D28" s="74" t="s">
        <v>63</v>
      </c>
      <c r="E28" s="35">
        <v>1</v>
      </c>
      <c r="F28" s="36">
        <v>7</v>
      </c>
      <c r="G28" s="36" t="s">
        <v>36</v>
      </c>
      <c r="H28" s="76" t="s">
        <v>48</v>
      </c>
      <c r="I28" s="38">
        <v>14</v>
      </c>
      <c r="J28" s="39">
        <v>24</v>
      </c>
      <c r="K28" s="40">
        <v>10</v>
      </c>
      <c r="L28" s="41">
        <v>520</v>
      </c>
      <c r="M28" s="48">
        <f t="shared" si="1"/>
        <v>2080</v>
      </c>
      <c r="N28" s="6" t="s">
        <v>21</v>
      </c>
      <c r="O28" s="51" t="s">
        <v>85</v>
      </c>
    </row>
    <row r="29" spans="1:15" ht="30">
      <c r="A29" s="32" t="s">
        <v>46</v>
      </c>
      <c r="B29" s="33">
        <v>70</v>
      </c>
      <c r="C29" s="34">
        <v>692</v>
      </c>
      <c r="D29" s="74" t="s">
        <v>63</v>
      </c>
      <c r="E29" s="35">
        <v>1</v>
      </c>
      <c r="F29" s="36">
        <v>8</v>
      </c>
      <c r="G29" s="36" t="s">
        <v>36</v>
      </c>
      <c r="H29" s="76" t="s">
        <v>48</v>
      </c>
      <c r="I29" s="38">
        <v>12</v>
      </c>
      <c r="J29" s="39">
        <v>16</v>
      </c>
      <c r="K29" s="40">
        <v>4</v>
      </c>
      <c r="L29" s="41">
        <v>520</v>
      </c>
      <c r="M29" s="48">
        <f t="shared" si="1"/>
        <v>4680</v>
      </c>
      <c r="N29" s="6" t="s">
        <v>21</v>
      </c>
      <c r="O29" s="51" t="s">
        <v>85</v>
      </c>
    </row>
    <row r="30" spans="1:15" ht="30">
      <c r="A30" s="32" t="s">
        <v>46</v>
      </c>
      <c r="B30" s="33">
        <v>70</v>
      </c>
      <c r="C30" s="73">
        <v>751</v>
      </c>
      <c r="D30" s="74" t="s">
        <v>64</v>
      </c>
      <c r="E30" s="35">
        <v>1</v>
      </c>
      <c r="F30" s="36">
        <v>7</v>
      </c>
      <c r="G30" s="36" t="s">
        <v>36</v>
      </c>
      <c r="H30" s="74" t="s">
        <v>30</v>
      </c>
      <c r="I30" s="38">
        <v>15</v>
      </c>
      <c r="J30" s="39">
        <v>24</v>
      </c>
      <c r="K30" s="40">
        <v>9</v>
      </c>
      <c r="L30" s="41">
        <v>481</v>
      </c>
      <c r="M30" s="48">
        <f t="shared" si="1"/>
        <v>1443</v>
      </c>
      <c r="N30" s="6" t="s">
        <v>21</v>
      </c>
      <c r="O30" s="51" t="s">
        <v>85</v>
      </c>
    </row>
    <row r="31" spans="1:15" ht="30">
      <c r="A31" s="32" t="s">
        <v>46</v>
      </c>
      <c r="B31" s="33">
        <v>70</v>
      </c>
      <c r="C31" s="34">
        <v>752</v>
      </c>
      <c r="D31" s="74" t="s">
        <v>64</v>
      </c>
      <c r="E31" s="35">
        <v>1</v>
      </c>
      <c r="F31" s="36">
        <v>8</v>
      </c>
      <c r="G31" s="36" t="s">
        <v>36</v>
      </c>
      <c r="H31" s="74" t="s">
        <v>30</v>
      </c>
      <c r="I31" s="38">
        <v>13</v>
      </c>
      <c r="J31" s="39">
        <v>16</v>
      </c>
      <c r="K31" s="40">
        <v>3</v>
      </c>
      <c r="L31" s="41">
        <v>481</v>
      </c>
      <c r="M31" s="48">
        <f t="shared" si="1"/>
        <v>4810</v>
      </c>
      <c r="N31" s="6" t="s">
        <v>21</v>
      </c>
      <c r="O31" s="51" t="s">
        <v>85</v>
      </c>
    </row>
    <row r="32" spans="1:15" ht="45">
      <c r="A32" s="32" t="s">
        <v>46</v>
      </c>
      <c r="B32" s="33">
        <v>70</v>
      </c>
      <c r="C32" s="73">
        <v>866</v>
      </c>
      <c r="D32" s="74" t="s">
        <v>65</v>
      </c>
      <c r="E32" s="35">
        <v>1</v>
      </c>
      <c r="F32" s="36">
        <v>7</v>
      </c>
      <c r="G32" s="36" t="s">
        <v>36</v>
      </c>
      <c r="H32" s="76" t="s">
        <v>48</v>
      </c>
      <c r="I32" s="38">
        <v>14</v>
      </c>
      <c r="J32" s="39">
        <v>24</v>
      </c>
      <c r="K32" s="40">
        <v>10</v>
      </c>
      <c r="L32" s="41">
        <v>380</v>
      </c>
      <c r="M32" s="48">
        <f t="shared" si="1"/>
        <v>6080</v>
      </c>
      <c r="N32" s="6" t="s">
        <v>21</v>
      </c>
      <c r="O32" s="51" t="s">
        <v>85</v>
      </c>
    </row>
    <row r="33" spans="1:15" ht="30">
      <c r="A33" s="32" t="s">
        <v>46</v>
      </c>
      <c r="B33" s="33">
        <v>70</v>
      </c>
      <c r="C33" s="73">
        <v>912</v>
      </c>
      <c r="D33" s="74" t="s">
        <v>66</v>
      </c>
      <c r="E33" s="35">
        <v>1</v>
      </c>
      <c r="F33" s="36">
        <v>8</v>
      </c>
      <c r="G33" s="36" t="s">
        <v>36</v>
      </c>
      <c r="H33" s="76" t="s">
        <v>48</v>
      </c>
      <c r="I33" s="38">
        <v>0</v>
      </c>
      <c r="J33" s="39">
        <v>16</v>
      </c>
      <c r="K33" s="40">
        <v>16</v>
      </c>
      <c r="L33" s="41">
        <v>310</v>
      </c>
      <c r="M33" s="48">
        <f t="shared" si="1"/>
        <v>3100</v>
      </c>
      <c r="N33" s="6" t="s">
        <v>21</v>
      </c>
      <c r="O33" s="51" t="s">
        <v>85</v>
      </c>
    </row>
    <row r="34" spans="1:15" ht="60">
      <c r="A34" s="32" t="s">
        <v>46</v>
      </c>
      <c r="B34" s="33">
        <v>70</v>
      </c>
      <c r="C34" s="73">
        <v>972</v>
      </c>
      <c r="D34" s="74" t="s">
        <v>67</v>
      </c>
      <c r="E34" s="35">
        <v>1</v>
      </c>
      <c r="F34" s="36">
        <v>7</v>
      </c>
      <c r="G34" s="36" t="s">
        <v>36</v>
      </c>
      <c r="H34" s="76" t="s">
        <v>48</v>
      </c>
      <c r="I34" s="38">
        <v>14</v>
      </c>
      <c r="J34" s="39">
        <v>24</v>
      </c>
      <c r="K34" s="40">
        <v>10</v>
      </c>
      <c r="L34" s="41">
        <v>368</v>
      </c>
      <c r="M34" s="48">
        <f t="shared" si="1"/>
        <v>368</v>
      </c>
      <c r="N34" s="6" t="s">
        <v>21</v>
      </c>
      <c r="O34" s="51" t="s">
        <v>85</v>
      </c>
    </row>
    <row r="35" spans="1:15" ht="60">
      <c r="A35" s="32" t="s">
        <v>46</v>
      </c>
      <c r="B35" s="33">
        <v>70</v>
      </c>
      <c r="C35" s="73">
        <v>983</v>
      </c>
      <c r="D35" s="74" t="s">
        <v>68</v>
      </c>
      <c r="E35" s="35">
        <v>1</v>
      </c>
      <c r="F35" s="36">
        <v>8</v>
      </c>
      <c r="G35" s="36" t="s">
        <v>36</v>
      </c>
      <c r="H35" s="76" t="s">
        <v>48</v>
      </c>
      <c r="I35" s="38">
        <v>15</v>
      </c>
      <c r="J35" s="39">
        <v>16</v>
      </c>
      <c r="K35" s="40">
        <v>1</v>
      </c>
      <c r="L35" s="41">
        <v>365</v>
      </c>
      <c r="M35" s="48">
        <f t="shared" si="1"/>
        <v>3650</v>
      </c>
      <c r="N35" s="6" t="s">
        <v>21</v>
      </c>
      <c r="O35" s="51" t="s">
        <v>85</v>
      </c>
    </row>
    <row r="36" spans="1:15" ht="30">
      <c r="A36" s="32" t="s">
        <v>46</v>
      </c>
      <c r="B36" s="33">
        <v>70</v>
      </c>
      <c r="C36" s="73">
        <v>984</v>
      </c>
      <c r="D36" s="74" t="s">
        <v>69</v>
      </c>
      <c r="E36" s="35">
        <v>1</v>
      </c>
      <c r="F36" s="36">
        <v>7</v>
      </c>
      <c r="G36" s="36" t="s">
        <v>36</v>
      </c>
      <c r="H36" s="76" t="s">
        <v>48</v>
      </c>
      <c r="I36" s="38">
        <v>14</v>
      </c>
      <c r="J36" s="39">
        <v>24</v>
      </c>
      <c r="K36" s="40">
        <v>10</v>
      </c>
      <c r="L36" s="41">
        <v>310</v>
      </c>
      <c r="M36" s="48">
        <f t="shared" si="1"/>
        <v>2170</v>
      </c>
      <c r="N36" s="6" t="s">
        <v>21</v>
      </c>
      <c r="O36" s="51" t="s">
        <v>85</v>
      </c>
    </row>
    <row r="37" spans="1:15" ht="30">
      <c r="A37" s="32" t="s">
        <v>46</v>
      </c>
      <c r="B37" s="33">
        <v>70</v>
      </c>
      <c r="C37" s="78">
        <v>998</v>
      </c>
      <c r="D37" s="74" t="s">
        <v>69</v>
      </c>
      <c r="E37" s="35">
        <v>1</v>
      </c>
      <c r="F37" s="36">
        <v>8</v>
      </c>
      <c r="G37" s="36" t="s">
        <v>36</v>
      </c>
      <c r="H37" s="76" t="s">
        <v>48</v>
      </c>
      <c r="I37" s="38">
        <v>9</v>
      </c>
      <c r="J37" s="39">
        <v>16</v>
      </c>
      <c r="K37" s="40">
        <v>7</v>
      </c>
      <c r="L37" s="41">
        <v>310</v>
      </c>
      <c r="M37" s="48">
        <f t="shared" si="1"/>
        <v>1550</v>
      </c>
      <c r="N37" s="6" t="s">
        <v>21</v>
      </c>
      <c r="O37" s="51" t="s">
        <v>85</v>
      </c>
    </row>
    <row r="38" spans="1:15" ht="60">
      <c r="A38" s="32" t="s">
        <v>46</v>
      </c>
      <c r="B38" s="33">
        <v>70</v>
      </c>
      <c r="C38" s="79">
        <v>999</v>
      </c>
      <c r="D38" s="74" t="s">
        <v>70</v>
      </c>
      <c r="E38" s="35">
        <v>1</v>
      </c>
      <c r="F38" s="36">
        <v>7</v>
      </c>
      <c r="G38" s="36" t="s">
        <v>36</v>
      </c>
      <c r="H38" s="76" t="s">
        <v>48</v>
      </c>
      <c r="I38" s="38">
        <v>19</v>
      </c>
      <c r="J38" s="39">
        <v>24</v>
      </c>
      <c r="K38" s="40">
        <v>5</v>
      </c>
      <c r="L38" s="41">
        <v>290</v>
      </c>
      <c r="M38" s="48">
        <f t="shared" si="1"/>
        <v>2030</v>
      </c>
      <c r="N38" s="6" t="s">
        <v>21</v>
      </c>
      <c r="O38" s="51" t="s">
        <v>85</v>
      </c>
    </row>
    <row r="39" spans="1:15" ht="90">
      <c r="A39" s="32" t="s">
        <v>46</v>
      </c>
      <c r="B39" s="33">
        <v>70</v>
      </c>
      <c r="C39" s="73">
        <v>1062</v>
      </c>
      <c r="D39" s="74" t="s">
        <v>71</v>
      </c>
      <c r="E39" s="35">
        <v>1</v>
      </c>
      <c r="F39" s="36">
        <v>8</v>
      </c>
      <c r="G39" s="36" t="s">
        <v>36</v>
      </c>
      <c r="H39" s="76" t="s">
        <v>48</v>
      </c>
      <c r="I39" s="38">
        <v>9</v>
      </c>
      <c r="J39" s="39">
        <v>16</v>
      </c>
      <c r="K39" s="40">
        <v>7</v>
      </c>
      <c r="L39" s="41">
        <v>290</v>
      </c>
      <c r="M39" s="48">
        <f t="shared" si="1"/>
        <v>1740</v>
      </c>
      <c r="N39" s="6" t="s">
        <v>21</v>
      </c>
      <c r="O39" s="51" t="s">
        <v>85</v>
      </c>
    </row>
    <row r="40" spans="1:15" ht="43.5" customHeight="1">
      <c r="A40" s="32" t="s">
        <v>46</v>
      </c>
      <c r="B40" s="33">
        <v>70</v>
      </c>
      <c r="C40" s="73">
        <v>1063</v>
      </c>
      <c r="D40" s="77" t="s">
        <v>72</v>
      </c>
      <c r="E40" s="35">
        <v>1</v>
      </c>
      <c r="F40" s="36">
        <v>7</v>
      </c>
      <c r="G40" s="36" t="s">
        <v>36</v>
      </c>
      <c r="H40" s="74" t="s">
        <v>30</v>
      </c>
      <c r="I40" s="38">
        <v>18</v>
      </c>
      <c r="J40" s="39">
        <v>24</v>
      </c>
      <c r="K40" s="40">
        <v>6</v>
      </c>
      <c r="L40" s="41">
        <v>385</v>
      </c>
      <c r="M40" s="48">
        <f t="shared" si="1"/>
        <v>2695</v>
      </c>
      <c r="N40" s="6" t="s">
        <v>21</v>
      </c>
      <c r="O40" s="51" t="s">
        <v>85</v>
      </c>
    </row>
    <row r="41" spans="1:15" ht="15">
      <c r="A41" s="32" t="s">
        <v>46</v>
      </c>
      <c r="B41" s="33">
        <v>70</v>
      </c>
      <c r="C41" s="73">
        <v>1102</v>
      </c>
      <c r="D41" s="35" t="s">
        <v>73</v>
      </c>
      <c r="E41" s="35">
        <v>1</v>
      </c>
      <c r="F41" s="36">
        <v>8</v>
      </c>
      <c r="G41" s="36" t="s">
        <v>36</v>
      </c>
      <c r="H41" s="74" t="s">
        <v>30</v>
      </c>
      <c r="I41" s="38">
        <v>9</v>
      </c>
      <c r="J41" s="39">
        <v>16</v>
      </c>
      <c r="K41" s="40">
        <v>7</v>
      </c>
      <c r="L41" s="41">
        <v>370</v>
      </c>
      <c r="M41" s="48">
        <f t="shared" si="1"/>
        <v>3700</v>
      </c>
      <c r="N41" s="6" t="s">
        <v>21</v>
      </c>
      <c r="O41" s="51" t="s">
        <v>85</v>
      </c>
    </row>
    <row r="42" spans="1:15" ht="30">
      <c r="A42" s="32" t="s">
        <v>46</v>
      </c>
      <c r="B42" s="33">
        <v>70</v>
      </c>
      <c r="C42" s="73">
        <v>1110</v>
      </c>
      <c r="D42" s="35" t="s">
        <v>74</v>
      </c>
      <c r="E42" s="35">
        <v>1</v>
      </c>
      <c r="F42" s="36">
        <v>7</v>
      </c>
      <c r="G42" s="36" t="s">
        <v>36</v>
      </c>
      <c r="H42" s="74" t="s">
        <v>75</v>
      </c>
      <c r="I42" s="38">
        <v>14</v>
      </c>
      <c r="J42" s="39">
        <v>24</v>
      </c>
      <c r="K42" s="40">
        <v>10</v>
      </c>
      <c r="L42" s="41">
        <v>290</v>
      </c>
      <c r="M42" s="48">
        <f t="shared" si="1"/>
        <v>1740</v>
      </c>
      <c r="N42" s="6" t="s">
        <v>21</v>
      </c>
      <c r="O42" s="51" t="s">
        <v>85</v>
      </c>
    </row>
    <row r="43" spans="1:15" ht="30">
      <c r="A43" s="32" t="s">
        <v>46</v>
      </c>
      <c r="B43" s="33">
        <v>70</v>
      </c>
      <c r="C43" s="73">
        <v>1177</v>
      </c>
      <c r="D43" s="35" t="s">
        <v>76</v>
      </c>
      <c r="E43" s="35">
        <v>1</v>
      </c>
      <c r="F43" s="36">
        <v>8</v>
      </c>
      <c r="G43" s="36" t="s">
        <v>36</v>
      </c>
      <c r="H43" s="74" t="s">
        <v>75</v>
      </c>
      <c r="I43" s="38">
        <v>10</v>
      </c>
      <c r="J43" s="39">
        <v>16</v>
      </c>
      <c r="K43" s="40">
        <v>6</v>
      </c>
      <c r="L43" s="41">
        <v>290</v>
      </c>
      <c r="M43" s="48">
        <f t="shared" si="1"/>
        <v>2320</v>
      </c>
      <c r="N43" s="6" t="s">
        <v>21</v>
      </c>
      <c r="O43" s="51" t="s">
        <v>85</v>
      </c>
    </row>
    <row r="44" spans="1:15" ht="15">
      <c r="A44" s="32" t="s">
        <v>46</v>
      </c>
      <c r="B44" s="33">
        <v>70</v>
      </c>
      <c r="C44" s="73">
        <v>1178</v>
      </c>
      <c r="D44" s="74" t="s">
        <v>77</v>
      </c>
      <c r="E44" s="75">
        <v>1</v>
      </c>
      <c r="F44" s="75">
        <v>7</v>
      </c>
      <c r="G44" s="36" t="s">
        <v>36</v>
      </c>
      <c r="H44" s="74" t="s">
        <v>30</v>
      </c>
      <c r="I44" s="38">
        <v>16</v>
      </c>
      <c r="J44" s="39">
        <v>24</v>
      </c>
      <c r="K44" s="40">
        <v>8</v>
      </c>
      <c r="L44" s="41">
        <v>270</v>
      </c>
      <c r="M44" s="48">
        <f t="shared" si="1"/>
        <v>1890</v>
      </c>
      <c r="N44" s="6" t="s">
        <v>21</v>
      </c>
      <c r="O44" s="51" t="s">
        <v>85</v>
      </c>
    </row>
    <row r="45" spans="1:15" ht="15">
      <c r="A45" s="32" t="s">
        <v>46</v>
      </c>
      <c r="B45" s="33">
        <v>70</v>
      </c>
      <c r="C45" s="73">
        <v>1246</v>
      </c>
      <c r="D45" s="74" t="s">
        <v>77</v>
      </c>
      <c r="E45" s="75">
        <v>1</v>
      </c>
      <c r="F45" s="75">
        <v>8</v>
      </c>
      <c r="G45" s="36" t="s">
        <v>36</v>
      </c>
      <c r="H45" s="74" t="s">
        <v>30</v>
      </c>
      <c r="I45" s="38">
        <v>9</v>
      </c>
      <c r="J45" s="39">
        <v>16</v>
      </c>
      <c r="K45" s="40">
        <v>7</v>
      </c>
      <c r="L45" s="41">
        <v>270</v>
      </c>
      <c r="M45" s="48">
        <f t="shared" si="1"/>
        <v>1080</v>
      </c>
      <c r="N45" s="6" t="s">
        <v>21</v>
      </c>
      <c r="O45" s="51" t="s">
        <v>85</v>
      </c>
    </row>
    <row r="46" spans="1:15" ht="15">
      <c r="A46" s="32" t="s">
        <v>46</v>
      </c>
      <c r="B46" s="33">
        <v>70</v>
      </c>
      <c r="C46" s="73">
        <v>1247</v>
      </c>
      <c r="D46" s="74" t="s">
        <v>78</v>
      </c>
      <c r="E46" s="75">
        <v>1</v>
      </c>
      <c r="F46" s="75">
        <v>8</v>
      </c>
      <c r="G46" s="36" t="s">
        <v>36</v>
      </c>
      <c r="H46" s="74" t="s">
        <v>30</v>
      </c>
      <c r="I46" s="38">
        <v>12</v>
      </c>
      <c r="J46" s="39">
        <v>16</v>
      </c>
      <c r="K46" s="40">
        <v>4</v>
      </c>
      <c r="L46" s="41">
        <v>285</v>
      </c>
      <c r="M46" s="48">
        <f t="shared" si="1"/>
        <v>3705</v>
      </c>
      <c r="N46" s="6" t="s">
        <v>21</v>
      </c>
      <c r="O46" s="51" t="s">
        <v>85</v>
      </c>
    </row>
    <row r="47" spans="1:15" ht="75">
      <c r="A47" s="32" t="s">
        <v>46</v>
      </c>
      <c r="B47" s="33">
        <v>70</v>
      </c>
      <c r="C47" s="73">
        <v>1266</v>
      </c>
      <c r="D47" s="74" t="s">
        <v>79</v>
      </c>
      <c r="E47" s="75">
        <v>1</v>
      </c>
      <c r="F47" s="75">
        <v>7</v>
      </c>
      <c r="G47" s="36" t="s">
        <v>36</v>
      </c>
      <c r="H47" s="74" t="s">
        <v>80</v>
      </c>
      <c r="I47" s="38">
        <v>11</v>
      </c>
      <c r="J47" s="39">
        <v>24</v>
      </c>
      <c r="K47" s="40">
        <v>13</v>
      </c>
      <c r="L47" s="41">
        <v>220</v>
      </c>
      <c r="M47" s="48">
        <f t="shared" si="1"/>
        <v>1320</v>
      </c>
      <c r="N47" s="6" t="s">
        <v>21</v>
      </c>
      <c r="O47" s="51" t="s">
        <v>85</v>
      </c>
    </row>
    <row r="48" spans="1:15" ht="75">
      <c r="A48" s="32" t="s">
        <v>46</v>
      </c>
      <c r="B48" s="33">
        <v>70</v>
      </c>
      <c r="C48" s="73">
        <v>1403</v>
      </c>
      <c r="D48" s="74" t="s">
        <v>79</v>
      </c>
      <c r="E48" s="75">
        <v>1</v>
      </c>
      <c r="F48" s="75">
        <v>8</v>
      </c>
      <c r="G48" s="36" t="s">
        <v>36</v>
      </c>
      <c r="H48" s="74" t="s">
        <v>80</v>
      </c>
      <c r="I48" s="38">
        <v>10</v>
      </c>
      <c r="J48" s="39">
        <v>16</v>
      </c>
      <c r="K48" s="40">
        <v>6</v>
      </c>
      <c r="L48" s="41">
        <v>220</v>
      </c>
      <c r="M48" s="48">
        <f t="shared" si="1"/>
        <v>1540</v>
      </c>
      <c r="N48" s="6" t="s">
        <v>21</v>
      </c>
      <c r="O48" s="51" t="s">
        <v>85</v>
      </c>
    </row>
    <row r="49" spans="1:15" ht="45">
      <c r="A49" s="32" t="s">
        <v>46</v>
      </c>
      <c r="B49" s="33">
        <v>70</v>
      </c>
      <c r="C49" s="73">
        <v>1404</v>
      </c>
      <c r="D49" s="74" t="s">
        <v>81</v>
      </c>
      <c r="E49" s="75">
        <v>1</v>
      </c>
      <c r="F49" s="75">
        <v>8</v>
      </c>
      <c r="G49" s="36" t="s">
        <v>36</v>
      </c>
      <c r="H49" s="74" t="s">
        <v>60</v>
      </c>
      <c r="I49" s="38">
        <v>9</v>
      </c>
      <c r="J49" s="39">
        <v>16</v>
      </c>
      <c r="K49" s="40">
        <v>7</v>
      </c>
      <c r="L49" s="41">
        <v>204</v>
      </c>
      <c r="M49" s="48">
        <f t="shared" si="1"/>
        <v>408</v>
      </c>
      <c r="N49" s="6" t="s">
        <v>21</v>
      </c>
      <c r="O49" s="51" t="s">
        <v>85</v>
      </c>
    </row>
    <row r="50" spans="1:15" ht="45">
      <c r="A50" s="32" t="s">
        <v>46</v>
      </c>
      <c r="B50" s="33">
        <v>70</v>
      </c>
      <c r="C50" s="73">
        <v>2363</v>
      </c>
      <c r="D50" s="74" t="s">
        <v>82</v>
      </c>
      <c r="E50" s="35">
        <v>1</v>
      </c>
      <c r="F50" s="36">
        <v>10</v>
      </c>
      <c r="G50" s="36" t="s">
        <v>36</v>
      </c>
      <c r="H50" s="74" t="s">
        <v>60</v>
      </c>
      <c r="I50" s="38">
        <v>4</v>
      </c>
      <c r="J50" s="39">
        <v>6</v>
      </c>
      <c r="K50" s="40">
        <v>2</v>
      </c>
      <c r="L50" s="41">
        <v>210</v>
      </c>
      <c r="M50" s="48">
        <f t="shared" si="1"/>
        <v>1260</v>
      </c>
      <c r="N50" s="6" t="s">
        <v>21</v>
      </c>
      <c r="O50" s="51" t="s">
        <v>85</v>
      </c>
    </row>
    <row r="51" spans="1:15" ht="45">
      <c r="A51" s="32" t="s">
        <v>46</v>
      </c>
      <c r="B51" s="33">
        <v>70</v>
      </c>
      <c r="C51" s="73">
        <v>2364</v>
      </c>
      <c r="D51" s="74" t="s">
        <v>82</v>
      </c>
      <c r="E51" s="35">
        <v>1</v>
      </c>
      <c r="F51" s="36">
        <v>11</v>
      </c>
      <c r="G51" s="36" t="s">
        <v>36</v>
      </c>
      <c r="H51" s="74" t="s">
        <v>60</v>
      </c>
      <c r="I51" s="38">
        <v>0</v>
      </c>
      <c r="J51" s="39">
        <v>6</v>
      </c>
      <c r="K51" s="40">
        <v>6</v>
      </c>
      <c r="L51" s="41">
        <v>210</v>
      </c>
      <c r="M51" s="48">
        <v>1260</v>
      </c>
      <c r="N51" s="6" t="s">
        <v>21</v>
      </c>
      <c r="O51" s="51" t="s">
        <v>85</v>
      </c>
    </row>
    <row r="52" spans="1:15" ht="12.75">
      <c r="A52" s="32"/>
      <c r="B52" s="33"/>
      <c r="C52" s="34"/>
      <c r="D52" s="35"/>
      <c r="E52" s="35"/>
      <c r="F52" s="36"/>
      <c r="G52" s="36" t="s">
        <v>84</v>
      </c>
      <c r="H52" s="37"/>
      <c r="I52" s="38"/>
      <c r="J52" s="39"/>
      <c r="K52" s="40"/>
      <c r="L52" s="41"/>
      <c r="M52" s="48">
        <v>65079</v>
      </c>
      <c r="N52" s="49"/>
      <c r="O52" s="51"/>
    </row>
    <row r="53" spans="1:15" ht="12.75">
      <c r="A53" s="32"/>
      <c r="B53" s="33"/>
      <c r="C53" s="34"/>
      <c r="D53" s="35"/>
      <c r="E53" s="35"/>
      <c r="F53" s="36"/>
      <c r="G53" s="36"/>
      <c r="H53" s="37"/>
      <c r="I53" s="38"/>
      <c r="J53" s="39"/>
      <c r="K53" s="40"/>
      <c r="L53" s="41"/>
      <c r="M53" s="48">
        <f>K54*L53</f>
        <v>0</v>
      </c>
      <c r="N53" s="49"/>
      <c r="O53" s="51"/>
    </row>
    <row r="54" spans="1:15" ht="15.75">
      <c r="A54" s="32"/>
      <c r="B54" s="33"/>
      <c r="C54" s="34"/>
      <c r="D54" s="35"/>
      <c r="E54" s="35"/>
      <c r="F54" s="36"/>
      <c r="G54" s="88" t="s">
        <v>10</v>
      </c>
      <c r="H54" s="37"/>
      <c r="I54" s="38"/>
      <c r="J54" s="39"/>
      <c r="K54" s="40"/>
      <c r="L54" s="41"/>
      <c r="M54" s="48">
        <v>121418</v>
      </c>
      <c r="N54" s="49"/>
      <c r="O54" s="51"/>
    </row>
    <row r="55" spans="1:15" ht="12.75">
      <c r="A55" s="32"/>
      <c r="B55" s="33"/>
      <c r="C55" s="34"/>
      <c r="D55" s="35"/>
      <c r="E55" s="35"/>
      <c r="F55" s="36"/>
      <c r="G55" s="36"/>
      <c r="H55" s="37"/>
      <c r="I55" s="38"/>
      <c r="J55" s="39"/>
      <c r="K55" s="40"/>
      <c r="L55" s="41"/>
      <c r="M55" s="48">
        <f aca="true" t="shared" si="2" ref="M55:M95">K56*L55</f>
        <v>0</v>
      </c>
      <c r="N55" s="49"/>
      <c r="O55" s="51"/>
    </row>
    <row r="56" spans="1:15" ht="12.75">
      <c r="A56" s="32"/>
      <c r="B56" s="33"/>
      <c r="C56" s="34"/>
      <c r="D56" s="35"/>
      <c r="E56" s="35"/>
      <c r="F56" s="36"/>
      <c r="G56" s="36"/>
      <c r="H56" s="37"/>
      <c r="I56" s="38"/>
      <c r="J56" s="39"/>
      <c r="K56" s="40"/>
      <c r="L56" s="41"/>
      <c r="M56" s="48">
        <f t="shared" si="2"/>
        <v>0</v>
      </c>
      <c r="N56" s="49"/>
      <c r="O56" s="51"/>
    </row>
    <row r="57" spans="1:15" ht="12.75">
      <c r="A57" s="32"/>
      <c r="B57" s="33"/>
      <c r="C57" s="34"/>
      <c r="D57" s="35"/>
      <c r="E57" s="35"/>
      <c r="F57" s="36"/>
      <c r="G57" s="36"/>
      <c r="H57" s="37"/>
      <c r="I57" s="38"/>
      <c r="J57" s="39"/>
      <c r="K57" s="40"/>
      <c r="L57" s="41"/>
      <c r="M57" s="48">
        <f t="shared" si="2"/>
        <v>0</v>
      </c>
      <c r="N57" s="49"/>
      <c r="O57" s="51"/>
    </row>
    <row r="58" spans="1:15" ht="12.75">
      <c r="A58" s="32"/>
      <c r="B58" s="33"/>
      <c r="C58" s="34"/>
      <c r="D58" s="35"/>
      <c r="E58" s="35"/>
      <c r="F58" s="36"/>
      <c r="G58" s="36"/>
      <c r="H58" s="37"/>
      <c r="I58" s="38"/>
      <c r="J58" s="39"/>
      <c r="K58" s="40"/>
      <c r="L58" s="41"/>
      <c r="M58" s="48">
        <f t="shared" si="2"/>
        <v>0</v>
      </c>
      <c r="N58" s="49"/>
      <c r="O58" s="51"/>
    </row>
    <row r="59" spans="1:15" ht="12.75">
      <c r="A59" s="32"/>
      <c r="B59" s="33"/>
      <c r="C59" s="34"/>
      <c r="D59" s="35"/>
      <c r="E59" s="35"/>
      <c r="F59" s="36"/>
      <c r="G59" s="36"/>
      <c r="H59" s="37"/>
      <c r="I59" s="38"/>
      <c r="J59" s="39"/>
      <c r="K59" s="40"/>
      <c r="L59" s="41"/>
      <c r="M59" s="48">
        <f t="shared" si="2"/>
        <v>0</v>
      </c>
      <c r="N59" s="49"/>
      <c r="O59" s="51"/>
    </row>
    <row r="60" spans="1:15" ht="12.75">
      <c r="A60" s="32"/>
      <c r="B60" s="33"/>
      <c r="C60" s="34"/>
      <c r="D60" s="35"/>
      <c r="E60" s="35"/>
      <c r="F60" s="36"/>
      <c r="G60" s="36"/>
      <c r="H60" s="37"/>
      <c r="I60" s="38"/>
      <c r="J60" s="39"/>
      <c r="K60" s="40"/>
      <c r="L60" s="41"/>
      <c r="M60" s="48">
        <f t="shared" si="2"/>
        <v>0</v>
      </c>
      <c r="N60" s="49"/>
      <c r="O60" s="51"/>
    </row>
    <row r="61" spans="1:15" ht="12.75">
      <c r="A61" s="32"/>
      <c r="B61" s="33"/>
      <c r="C61" s="34"/>
      <c r="D61" s="35"/>
      <c r="E61" s="35"/>
      <c r="F61" s="36"/>
      <c r="G61" s="36"/>
      <c r="H61" s="37"/>
      <c r="I61" s="38"/>
      <c r="J61" s="39"/>
      <c r="K61" s="40"/>
      <c r="L61" s="41"/>
      <c r="M61" s="48">
        <f t="shared" si="2"/>
        <v>0</v>
      </c>
      <c r="N61" s="49"/>
      <c r="O61" s="51"/>
    </row>
    <row r="62" spans="1:15" ht="12.75">
      <c r="A62" s="32"/>
      <c r="B62" s="33"/>
      <c r="C62" s="34"/>
      <c r="D62" s="35"/>
      <c r="E62" s="35"/>
      <c r="F62" s="36"/>
      <c r="G62" s="36"/>
      <c r="H62" s="37"/>
      <c r="I62" s="38"/>
      <c r="J62" s="39"/>
      <c r="K62" s="40"/>
      <c r="L62" s="41"/>
      <c r="M62" s="48">
        <f t="shared" si="2"/>
        <v>0</v>
      </c>
      <c r="N62" s="49"/>
      <c r="O62" s="51"/>
    </row>
    <row r="63" spans="1:15" ht="12.75">
      <c r="A63" s="32"/>
      <c r="B63" s="33"/>
      <c r="C63" s="34"/>
      <c r="D63" s="35"/>
      <c r="E63" s="35"/>
      <c r="F63" s="36"/>
      <c r="G63" s="36"/>
      <c r="H63" s="37"/>
      <c r="I63" s="38"/>
      <c r="J63" s="39"/>
      <c r="K63" s="40"/>
      <c r="L63" s="41"/>
      <c r="M63" s="48">
        <f t="shared" si="2"/>
        <v>0</v>
      </c>
      <c r="N63" s="49"/>
      <c r="O63" s="51"/>
    </row>
    <row r="64" spans="1:15" ht="12.75">
      <c r="A64" s="32"/>
      <c r="B64" s="33"/>
      <c r="C64" s="34"/>
      <c r="D64" s="35"/>
      <c r="E64" s="35"/>
      <c r="F64" s="36"/>
      <c r="G64" s="36"/>
      <c r="H64" s="37"/>
      <c r="I64" s="38"/>
      <c r="J64" s="39"/>
      <c r="K64" s="40"/>
      <c r="L64" s="41"/>
      <c r="M64" s="48">
        <f t="shared" si="2"/>
        <v>0</v>
      </c>
      <c r="N64" s="49"/>
      <c r="O64" s="51"/>
    </row>
    <row r="65" spans="1:15" ht="12.75">
      <c r="A65" s="32"/>
      <c r="B65" s="33"/>
      <c r="C65" s="34"/>
      <c r="D65" s="35"/>
      <c r="E65" s="35"/>
      <c r="F65" s="36"/>
      <c r="G65" s="36"/>
      <c r="H65" s="37"/>
      <c r="I65" s="38"/>
      <c r="J65" s="39"/>
      <c r="K65" s="40"/>
      <c r="L65" s="41"/>
      <c r="M65" s="48">
        <f t="shared" si="2"/>
        <v>0</v>
      </c>
      <c r="N65" s="49"/>
      <c r="O65" s="51"/>
    </row>
    <row r="66" spans="1:15" ht="12.75">
      <c r="A66" s="32"/>
      <c r="B66" s="33"/>
      <c r="C66" s="34"/>
      <c r="D66" s="35"/>
      <c r="E66" s="35"/>
      <c r="F66" s="36"/>
      <c r="G66" s="36"/>
      <c r="H66" s="37"/>
      <c r="I66" s="38"/>
      <c r="J66" s="39"/>
      <c r="K66" s="40"/>
      <c r="L66" s="41"/>
      <c r="M66" s="48">
        <f t="shared" si="2"/>
        <v>0</v>
      </c>
      <c r="N66" s="49"/>
      <c r="O66" s="51"/>
    </row>
    <row r="67" spans="1:15" ht="12.75">
      <c r="A67" s="32"/>
      <c r="B67" s="33"/>
      <c r="C67" s="34"/>
      <c r="D67" s="35"/>
      <c r="E67" s="35"/>
      <c r="F67" s="36"/>
      <c r="G67" s="36"/>
      <c r="H67" s="37"/>
      <c r="I67" s="38"/>
      <c r="J67" s="39"/>
      <c r="K67" s="40"/>
      <c r="L67" s="41"/>
      <c r="M67" s="48">
        <f t="shared" si="2"/>
        <v>0</v>
      </c>
      <c r="N67" s="49"/>
      <c r="O67" s="51"/>
    </row>
    <row r="68" spans="1:15" ht="12.75">
      <c r="A68" s="32"/>
      <c r="B68" s="33"/>
      <c r="C68" s="34"/>
      <c r="D68" s="35"/>
      <c r="E68" s="35"/>
      <c r="F68" s="36"/>
      <c r="G68" s="36"/>
      <c r="H68" s="37"/>
      <c r="I68" s="38"/>
      <c r="J68" s="39"/>
      <c r="K68" s="40"/>
      <c r="L68" s="41"/>
      <c r="M68" s="48">
        <f t="shared" si="2"/>
        <v>0</v>
      </c>
      <c r="N68" s="49"/>
      <c r="O68" s="51"/>
    </row>
    <row r="69" spans="1:15" ht="12.75">
      <c r="A69" s="32"/>
      <c r="B69" s="33"/>
      <c r="C69" s="34"/>
      <c r="D69" s="35"/>
      <c r="E69" s="35"/>
      <c r="F69" s="36"/>
      <c r="G69" s="36"/>
      <c r="H69" s="37"/>
      <c r="I69" s="38"/>
      <c r="J69" s="39"/>
      <c r="K69" s="40"/>
      <c r="L69" s="41"/>
      <c r="M69" s="48">
        <f t="shared" si="2"/>
        <v>0</v>
      </c>
      <c r="N69" s="49"/>
      <c r="O69" s="51"/>
    </row>
    <row r="70" spans="1:15" ht="12.75">
      <c r="A70" s="32"/>
      <c r="B70" s="33"/>
      <c r="C70" s="34"/>
      <c r="D70" s="35"/>
      <c r="E70" s="35"/>
      <c r="F70" s="36"/>
      <c r="G70" s="36"/>
      <c r="H70" s="37"/>
      <c r="I70" s="38"/>
      <c r="J70" s="39"/>
      <c r="K70" s="40"/>
      <c r="L70" s="41"/>
      <c r="M70" s="48">
        <f t="shared" si="2"/>
        <v>0</v>
      </c>
      <c r="N70" s="49"/>
      <c r="O70" s="51"/>
    </row>
    <row r="71" spans="1:15" ht="12.75">
      <c r="A71" s="32"/>
      <c r="B71" s="33"/>
      <c r="C71" s="34"/>
      <c r="D71" s="35"/>
      <c r="E71" s="35"/>
      <c r="F71" s="36"/>
      <c r="G71" s="36"/>
      <c r="H71" s="37"/>
      <c r="I71" s="38"/>
      <c r="J71" s="39"/>
      <c r="K71" s="40"/>
      <c r="L71" s="41"/>
      <c r="M71" s="48">
        <f t="shared" si="2"/>
        <v>0</v>
      </c>
      <c r="N71" s="49"/>
      <c r="O71" s="51"/>
    </row>
    <row r="72" spans="1:15" ht="12.75">
      <c r="A72" s="32"/>
      <c r="B72" s="33"/>
      <c r="C72" s="34"/>
      <c r="D72" s="35"/>
      <c r="E72" s="35"/>
      <c r="F72" s="36"/>
      <c r="G72" s="36"/>
      <c r="H72" s="37"/>
      <c r="I72" s="38"/>
      <c r="J72" s="39"/>
      <c r="K72" s="40"/>
      <c r="L72" s="41"/>
      <c r="M72" s="48">
        <f t="shared" si="2"/>
        <v>0</v>
      </c>
      <c r="N72" s="49"/>
      <c r="O72" s="51"/>
    </row>
    <row r="73" spans="1:15" ht="12.75">
      <c r="A73" s="32"/>
      <c r="B73" s="33"/>
      <c r="C73" s="34"/>
      <c r="D73" s="35"/>
      <c r="E73" s="35"/>
      <c r="F73" s="36"/>
      <c r="G73" s="36"/>
      <c r="H73" s="37"/>
      <c r="I73" s="38"/>
      <c r="J73" s="39"/>
      <c r="K73" s="40"/>
      <c r="L73" s="41"/>
      <c r="M73" s="48">
        <f t="shared" si="2"/>
        <v>0</v>
      </c>
      <c r="N73" s="49"/>
      <c r="O73" s="51"/>
    </row>
    <row r="74" spans="1:15" ht="12.75">
      <c r="A74" s="32"/>
      <c r="B74" s="33"/>
      <c r="C74" s="34"/>
      <c r="D74" s="35"/>
      <c r="E74" s="35"/>
      <c r="F74" s="36"/>
      <c r="G74" s="36"/>
      <c r="H74" s="37"/>
      <c r="I74" s="38"/>
      <c r="J74" s="39"/>
      <c r="K74" s="40"/>
      <c r="L74" s="41"/>
      <c r="M74" s="48">
        <f t="shared" si="2"/>
        <v>0</v>
      </c>
      <c r="N74" s="49"/>
      <c r="O74" s="51"/>
    </row>
    <row r="75" spans="1:15" ht="12.75">
      <c r="A75" s="32"/>
      <c r="B75" s="33"/>
      <c r="C75" s="34"/>
      <c r="D75" s="35"/>
      <c r="E75" s="35"/>
      <c r="F75" s="36"/>
      <c r="G75" s="36"/>
      <c r="H75" s="37"/>
      <c r="I75" s="38"/>
      <c r="J75" s="39"/>
      <c r="K75" s="40"/>
      <c r="L75" s="41"/>
      <c r="M75" s="48">
        <f t="shared" si="2"/>
        <v>0</v>
      </c>
      <c r="N75" s="49"/>
      <c r="O75" s="51"/>
    </row>
    <row r="76" spans="1:15" ht="12.75">
      <c r="A76" s="32"/>
      <c r="B76" s="33"/>
      <c r="C76" s="34"/>
      <c r="D76" s="35"/>
      <c r="E76" s="35"/>
      <c r="F76" s="36"/>
      <c r="G76" s="36"/>
      <c r="H76" s="37"/>
      <c r="I76" s="38"/>
      <c r="J76" s="39"/>
      <c r="K76" s="40"/>
      <c r="L76" s="41"/>
      <c r="M76" s="48">
        <f t="shared" si="2"/>
        <v>0</v>
      </c>
      <c r="N76" s="49"/>
      <c r="O76" s="51"/>
    </row>
    <row r="77" spans="1:15" ht="12.75">
      <c r="A77" s="32"/>
      <c r="B77" s="33"/>
      <c r="C77" s="34"/>
      <c r="D77" s="35"/>
      <c r="E77" s="35"/>
      <c r="F77" s="36"/>
      <c r="G77" s="36"/>
      <c r="H77" s="37"/>
      <c r="I77" s="38"/>
      <c r="J77" s="39"/>
      <c r="K77" s="40"/>
      <c r="L77" s="41"/>
      <c r="M77" s="48">
        <f t="shared" si="2"/>
        <v>0</v>
      </c>
      <c r="N77" s="49"/>
      <c r="O77" s="51"/>
    </row>
    <row r="78" spans="1:15" ht="12.75">
      <c r="A78" s="32"/>
      <c r="B78" s="33"/>
      <c r="C78" s="34"/>
      <c r="D78" s="35"/>
      <c r="E78" s="35"/>
      <c r="F78" s="36"/>
      <c r="G78" s="36"/>
      <c r="H78" s="37"/>
      <c r="I78" s="38"/>
      <c r="J78" s="39"/>
      <c r="K78" s="40"/>
      <c r="L78" s="41"/>
      <c r="M78" s="48">
        <f t="shared" si="2"/>
        <v>0</v>
      </c>
      <c r="N78" s="49"/>
      <c r="O78" s="51"/>
    </row>
    <row r="79" spans="1:15" ht="12.75">
      <c r="A79" s="32"/>
      <c r="B79" s="33"/>
      <c r="C79" s="34"/>
      <c r="D79" s="35"/>
      <c r="E79" s="35"/>
      <c r="F79" s="36"/>
      <c r="G79" s="36"/>
      <c r="H79" s="37"/>
      <c r="I79" s="38"/>
      <c r="J79" s="39"/>
      <c r="K79" s="40"/>
      <c r="L79" s="41"/>
      <c r="M79" s="48">
        <f t="shared" si="2"/>
        <v>0</v>
      </c>
      <c r="N79" s="49"/>
      <c r="O79" s="51"/>
    </row>
    <row r="80" spans="1:15" ht="12.75">
      <c r="A80" s="32"/>
      <c r="B80" s="33"/>
      <c r="C80" s="34"/>
      <c r="D80" s="35"/>
      <c r="E80" s="35"/>
      <c r="F80" s="36"/>
      <c r="G80" s="36"/>
      <c r="H80" s="37"/>
      <c r="I80" s="38"/>
      <c r="J80" s="39"/>
      <c r="K80" s="40"/>
      <c r="L80" s="41"/>
      <c r="M80" s="48">
        <f t="shared" si="2"/>
        <v>0</v>
      </c>
      <c r="N80" s="49"/>
      <c r="O80" s="51"/>
    </row>
    <row r="81" spans="1:15" ht="12.75">
      <c r="A81" s="32"/>
      <c r="B81" s="33"/>
      <c r="C81" s="34"/>
      <c r="D81" s="35"/>
      <c r="E81" s="35"/>
      <c r="F81" s="36"/>
      <c r="G81" s="36"/>
      <c r="H81" s="37"/>
      <c r="I81" s="38"/>
      <c r="J81" s="39"/>
      <c r="K81" s="40"/>
      <c r="L81" s="41"/>
      <c r="M81" s="48">
        <f t="shared" si="2"/>
        <v>0</v>
      </c>
      <c r="N81" s="49"/>
      <c r="O81" s="51"/>
    </row>
    <row r="82" spans="1:15" ht="12.75">
      <c r="A82" s="32"/>
      <c r="B82" s="33"/>
      <c r="C82" s="34"/>
      <c r="D82" s="35"/>
      <c r="E82" s="35"/>
      <c r="F82" s="36"/>
      <c r="G82" s="36"/>
      <c r="H82" s="37"/>
      <c r="I82" s="38"/>
      <c r="J82" s="39"/>
      <c r="K82" s="40"/>
      <c r="L82" s="41"/>
      <c r="M82" s="48">
        <f t="shared" si="2"/>
        <v>0</v>
      </c>
      <c r="N82" s="49"/>
      <c r="O82" s="51"/>
    </row>
    <row r="83" spans="1:15" ht="12.75">
      <c r="A83" s="32"/>
      <c r="B83" s="33"/>
      <c r="C83" s="34"/>
      <c r="D83" s="35"/>
      <c r="E83" s="35"/>
      <c r="F83" s="36"/>
      <c r="G83" s="36"/>
      <c r="H83" s="37"/>
      <c r="I83" s="38"/>
      <c r="J83" s="39"/>
      <c r="K83" s="40"/>
      <c r="L83" s="41"/>
      <c r="M83" s="48">
        <f t="shared" si="2"/>
        <v>0</v>
      </c>
      <c r="N83" s="49"/>
      <c r="O83" s="51"/>
    </row>
    <row r="84" spans="1:15" ht="12.75">
      <c r="A84" s="32"/>
      <c r="B84" s="33"/>
      <c r="C84" s="34"/>
      <c r="D84" s="35"/>
      <c r="E84" s="35"/>
      <c r="F84" s="36"/>
      <c r="G84" s="36"/>
      <c r="H84" s="37"/>
      <c r="I84" s="38"/>
      <c r="J84" s="39"/>
      <c r="K84" s="40"/>
      <c r="L84" s="41"/>
      <c r="M84" s="48">
        <f t="shared" si="2"/>
        <v>0</v>
      </c>
      <c r="N84" s="49"/>
      <c r="O84" s="51"/>
    </row>
    <row r="85" spans="1:15" ht="12.75">
      <c r="A85" s="32"/>
      <c r="B85" s="33"/>
      <c r="C85" s="34"/>
      <c r="D85" s="35"/>
      <c r="E85" s="35"/>
      <c r="F85" s="36"/>
      <c r="G85" s="36"/>
      <c r="H85" s="37"/>
      <c r="I85" s="38"/>
      <c r="J85" s="39"/>
      <c r="K85" s="40"/>
      <c r="L85" s="41"/>
      <c r="M85" s="48">
        <f t="shared" si="2"/>
        <v>0</v>
      </c>
      <c r="N85" s="49"/>
      <c r="O85" s="51"/>
    </row>
    <row r="86" spans="1:15" ht="12.75">
      <c r="A86" s="32"/>
      <c r="B86" s="33"/>
      <c r="C86" s="34"/>
      <c r="D86" s="35"/>
      <c r="E86" s="35"/>
      <c r="F86" s="36"/>
      <c r="G86" s="36"/>
      <c r="H86" s="37"/>
      <c r="I86" s="38"/>
      <c r="J86" s="39"/>
      <c r="K86" s="40"/>
      <c r="L86" s="41"/>
      <c r="M86" s="48">
        <f t="shared" si="2"/>
        <v>0</v>
      </c>
      <c r="N86" s="49"/>
      <c r="O86" s="51"/>
    </row>
    <row r="87" spans="1:15" ht="12.75">
      <c r="A87" s="32"/>
      <c r="B87" s="33"/>
      <c r="C87" s="34"/>
      <c r="D87" s="35"/>
      <c r="E87" s="35"/>
      <c r="F87" s="36"/>
      <c r="G87" s="36"/>
      <c r="H87" s="37"/>
      <c r="I87" s="38"/>
      <c r="J87" s="39"/>
      <c r="K87" s="40"/>
      <c r="L87" s="41"/>
      <c r="M87" s="48">
        <f t="shared" si="2"/>
        <v>0</v>
      </c>
      <c r="N87" s="49"/>
      <c r="O87" s="51"/>
    </row>
    <row r="88" spans="1:15" ht="12.75">
      <c r="A88" s="42"/>
      <c r="B88" s="42"/>
      <c r="C88" s="34"/>
      <c r="D88" s="35"/>
      <c r="E88" s="35"/>
      <c r="F88" s="36"/>
      <c r="G88" s="36"/>
      <c r="H88" s="37"/>
      <c r="I88" s="38"/>
      <c r="J88" s="39"/>
      <c r="K88" s="40"/>
      <c r="L88" s="45"/>
      <c r="M88" s="48">
        <f t="shared" si="2"/>
        <v>0</v>
      </c>
      <c r="N88" s="49"/>
      <c r="O88" s="51"/>
    </row>
    <row r="89" spans="1:15" ht="12.75">
      <c r="A89" s="42"/>
      <c r="B89" s="42"/>
      <c r="C89" s="34"/>
      <c r="D89" s="35"/>
      <c r="E89" s="35"/>
      <c r="F89" s="36"/>
      <c r="G89" s="36"/>
      <c r="H89" s="37"/>
      <c r="I89" s="42"/>
      <c r="J89" s="42"/>
      <c r="K89" s="44"/>
      <c r="L89" s="45"/>
      <c r="M89" s="48">
        <f t="shared" si="2"/>
        <v>0</v>
      </c>
      <c r="N89" s="49"/>
      <c r="O89" s="51"/>
    </row>
    <row r="90" spans="1:15" ht="12.75">
      <c r="A90" s="42"/>
      <c r="B90" s="42"/>
      <c r="C90" s="34"/>
      <c r="D90" s="35"/>
      <c r="E90" s="35"/>
      <c r="F90" s="36"/>
      <c r="G90" s="36"/>
      <c r="H90" s="37"/>
      <c r="I90" s="16"/>
      <c r="J90" s="42"/>
      <c r="K90" s="44"/>
      <c r="L90" s="45"/>
      <c r="M90" s="48">
        <f t="shared" si="2"/>
        <v>0</v>
      </c>
      <c r="N90" s="49"/>
      <c r="O90" s="51"/>
    </row>
    <row r="91" spans="1:15" ht="12.75">
      <c r="A91" s="42"/>
      <c r="B91" s="42"/>
      <c r="C91" s="34"/>
      <c r="D91" s="35"/>
      <c r="E91" s="35"/>
      <c r="F91" s="36"/>
      <c r="G91" s="36"/>
      <c r="H91" s="37"/>
      <c r="I91" s="42"/>
      <c r="J91" s="42"/>
      <c r="K91" s="44"/>
      <c r="L91" s="45"/>
      <c r="M91" s="48">
        <f t="shared" si="2"/>
        <v>0</v>
      </c>
      <c r="N91" s="49"/>
      <c r="O91" s="51"/>
    </row>
    <row r="92" spans="1:15" ht="12.75">
      <c r="A92" s="42"/>
      <c r="B92" s="42"/>
      <c r="C92" s="34"/>
      <c r="D92" s="35"/>
      <c r="E92" s="35"/>
      <c r="F92" s="36"/>
      <c r="G92" s="36"/>
      <c r="H92" s="37"/>
      <c r="I92" s="42"/>
      <c r="J92" s="42"/>
      <c r="K92" s="44"/>
      <c r="L92" s="45"/>
      <c r="M92" s="48">
        <f t="shared" si="2"/>
        <v>0</v>
      </c>
      <c r="N92" s="49"/>
      <c r="O92" s="51"/>
    </row>
    <row r="93" spans="1:15" ht="12.75">
      <c r="A93" s="46"/>
      <c r="B93" s="46"/>
      <c r="C93" s="34"/>
      <c r="D93" s="35"/>
      <c r="E93" s="35"/>
      <c r="F93" s="36"/>
      <c r="G93" s="36"/>
      <c r="H93" s="37"/>
      <c r="I93" s="42"/>
      <c r="J93" s="42"/>
      <c r="K93" s="44"/>
      <c r="L93" s="48"/>
      <c r="M93" s="48">
        <f t="shared" si="2"/>
        <v>0</v>
      </c>
      <c r="N93" s="49"/>
      <c r="O93" s="51"/>
    </row>
    <row r="94" spans="1:15" ht="12.75">
      <c r="A94" s="46"/>
      <c r="B94" s="46"/>
      <c r="C94" s="34"/>
      <c r="D94" s="35"/>
      <c r="E94" s="35"/>
      <c r="F94" s="36"/>
      <c r="G94" s="36"/>
      <c r="H94" s="37"/>
      <c r="I94" s="46"/>
      <c r="J94" s="46"/>
      <c r="K94" s="47"/>
      <c r="L94" s="48"/>
      <c r="M94" s="48">
        <f t="shared" si="2"/>
        <v>0</v>
      </c>
      <c r="N94" s="49"/>
      <c r="O94" s="51"/>
    </row>
    <row r="95" spans="1:15" ht="12.75">
      <c r="A95" s="46"/>
      <c r="B95" s="46"/>
      <c r="C95" s="34"/>
      <c r="D95" s="35"/>
      <c r="E95" s="35"/>
      <c r="F95" s="36"/>
      <c r="G95" s="36"/>
      <c r="H95" s="37"/>
      <c r="I95" s="46"/>
      <c r="J95" s="46"/>
      <c r="K95" s="47"/>
      <c r="L95" s="48"/>
      <c r="M95" s="48">
        <f t="shared" si="2"/>
        <v>0</v>
      </c>
      <c r="N95" s="49"/>
      <c r="O95" s="51"/>
    </row>
    <row r="96" spans="1:15" ht="12.75">
      <c r="A96" s="29"/>
      <c r="B96" s="29"/>
      <c r="C96" s="34"/>
      <c r="D96" s="35"/>
      <c r="E96" s="35"/>
      <c r="F96" s="36"/>
      <c r="G96" s="36"/>
      <c r="H96" s="37"/>
      <c r="I96" s="46"/>
      <c r="J96" s="46"/>
      <c r="K96" s="47"/>
      <c r="L96" s="20" t="s">
        <v>16</v>
      </c>
      <c r="M96" s="28">
        <v>0</v>
      </c>
      <c r="N96" s="49"/>
      <c r="O96" s="51"/>
    </row>
    <row r="97" spans="1:15" ht="12.75">
      <c r="A97" s="56"/>
      <c r="B97" s="56"/>
      <c r="C97" s="34"/>
      <c r="D97" s="35"/>
      <c r="E97" s="35"/>
      <c r="F97" s="36"/>
      <c r="G97" s="36"/>
      <c r="H97" s="37"/>
      <c r="I97" s="20" t="s">
        <v>16</v>
      </c>
      <c r="J97" s="20" t="s">
        <v>16</v>
      </c>
      <c r="K97" s="20">
        <v>0</v>
      </c>
      <c r="L97" s="57" t="s">
        <v>16</v>
      </c>
      <c r="M97" s="59">
        <v>0</v>
      </c>
      <c r="N97" s="49"/>
      <c r="O97" s="51"/>
    </row>
    <row r="98" spans="1:15" ht="12.75">
      <c r="A98" s="29"/>
      <c r="B98" s="29"/>
      <c r="C98" s="34"/>
      <c r="D98" s="35"/>
      <c r="E98" s="35"/>
      <c r="F98" s="36"/>
      <c r="G98" s="36"/>
      <c r="H98" s="37"/>
      <c r="I98" s="57" t="s">
        <v>16</v>
      </c>
      <c r="J98" s="57" t="s">
        <v>16</v>
      </c>
      <c r="K98" s="57">
        <v>0</v>
      </c>
      <c r="L98" s="20" t="s">
        <v>16</v>
      </c>
      <c r="M98" s="28">
        <v>0</v>
      </c>
      <c r="N98" s="49"/>
      <c r="O98" s="51"/>
    </row>
    <row r="99" spans="1:15" ht="12.75">
      <c r="A99" s="56"/>
      <c r="B99" s="56"/>
      <c r="C99" s="34"/>
      <c r="D99" s="35"/>
      <c r="E99" s="35"/>
      <c r="F99" s="36"/>
      <c r="G99" s="36"/>
      <c r="H99" s="37"/>
      <c r="I99" s="20" t="s">
        <v>16</v>
      </c>
      <c r="J99" s="20" t="s">
        <v>16</v>
      </c>
      <c r="K99" s="20">
        <v>0</v>
      </c>
      <c r="L99" s="57" t="s">
        <v>16</v>
      </c>
      <c r="M99" s="59">
        <v>0</v>
      </c>
      <c r="N99" s="49"/>
      <c r="O99" s="51"/>
    </row>
    <row r="100" spans="1:15" ht="12.75">
      <c r="A100" s="29"/>
      <c r="B100" s="29"/>
      <c r="C100" s="34"/>
      <c r="D100" s="35"/>
      <c r="E100" s="35"/>
      <c r="F100" s="42"/>
      <c r="G100" s="36"/>
      <c r="H100" s="37"/>
      <c r="I100" s="57" t="s">
        <v>16</v>
      </c>
      <c r="J100" s="57" t="s">
        <v>16</v>
      </c>
      <c r="K100" s="57">
        <v>0</v>
      </c>
      <c r="L100" s="20" t="s">
        <v>16</v>
      </c>
      <c r="M100" s="28">
        <v>0</v>
      </c>
      <c r="N100" s="49"/>
      <c r="O100" s="51"/>
    </row>
    <row r="101" spans="1:15" ht="12.75">
      <c r="A101" s="56"/>
      <c r="B101" s="56"/>
      <c r="C101" s="34"/>
      <c r="D101" s="35"/>
      <c r="E101" s="35"/>
      <c r="F101" s="16"/>
      <c r="G101" s="36"/>
      <c r="H101" s="37"/>
      <c r="I101" s="20" t="s">
        <v>16</v>
      </c>
      <c r="J101" s="20" t="s">
        <v>16</v>
      </c>
      <c r="K101" s="20">
        <v>0</v>
      </c>
      <c r="L101" s="57" t="s">
        <v>16</v>
      </c>
      <c r="M101" s="59">
        <v>0</v>
      </c>
      <c r="N101" s="49"/>
      <c r="O101" s="51"/>
    </row>
    <row r="102" spans="1:15" ht="12.75">
      <c r="A102" s="29"/>
      <c r="B102" s="29"/>
      <c r="C102" s="34"/>
      <c r="D102" s="35"/>
      <c r="E102" s="35"/>
      <c r="F102" s="19"/>
      <c r="G102" s="36"/>
      <c r="H102" s="37"/>
      <c r="I102" s="57" t="s">
        <v>16</v>
      </c>
      <c r="J102" s="57" t="s">
        <v>16</v>
      </c>
      <c r="K102" s="57">
        <v>0</v>
      </c>
      <c r="L102" s="20" t="s">
        <v>16</v>
      </c>
      <c r="M102" s="28">
        <v>0</v>
      </c>
      <c r="N102" s="49"/>
      <c r="O102" s="51"/>
    </row>
    <row r="103" spans="1:15" ht="12.75">
      <c r="A103" s="56"/>
      <c r="B103" s="56"/>
      <c r="C103" s="34"/>
      <c r="D103" s="35"/>
      <c r="E103" s="35"/>
      <c r="F103" s="42"/>
      <c r="G103" s="36"/>
      <c r="H103" s="37"/>
      <c r="I103" s="20" t="s">
        <v>16</v>
      </c>
      <c r="J103" s="20" t="s">
        <v>16</v>
      </c>
      <c r="K103" s="20">
        <v>0</v>
      </c>
      <c r="L103" s="57" t="s">
        <v>16</v>
      </c>
      <c r="M103" s="59">
        <v>0</v>
      </c>
      <c r="N103" s="49"/>
      <c r="O103" s="51"/>
    </row>
    <row r="104" spans="1:15" ht="12.75">
      <c r="A104" s="29"/>
      <c r="B104" s="29"/>
      <c r="C104" s="34"/>
      <c r="D104" s="35"/>
      <c r="E104" s="35"/>
      <c r="F104" s="42"/>
      <c r="G104" s="36"/>
      <c r="H104" s="37"/>
      <c r="I104" s="57" t="s">
        <v>16</v>
      </c>
      <c r="J104" s="57" t="s">
        <v>16</v>
      </c>
      <c r="K104" s="57">
        <v>0</v>
      </c>
      <c r="L104" s="20" t="s">
        <v>16</v>
      </c>
      <c r="M104" s="28">
        <v>0</v>
      </c>
      <c r="N104" s="49"/>
      <c r="O104" s="51"/>
    </row>
    <row r="105" spans="1:15" ht="12.75">
      <c r="A105" s="56"/>
      <c r="B105" s="56"/>
      <c r="C105" s="34"/>
      <c r="D105" s="35"/>
      <c r="E105" s="35"/>
      <c r="F105" s="46"/>
      <c r="G105" s="42"/>
      <c r="H105" s="42"/>
      <c r="I105" s="20" t="s">
        <v>16</v>
      </c>
      <c r="J105" s="20" t="s">
        <v>16</v>
      </c>
      <c r="K105" s="20">
        <v>0</v>
      </c>
      <c r="L105" s="57" t="s">
        <v>16</v>
      </c>
      <c r="M105" s="59">
        <v>0</v>
      </c>
      <c r="N105" s="49"/>
      <c r="O105" s="51"/>
    </row>
    <row r="106" spans="1:15" ht="12.75">
      <c r="A106" s="29"/>
      <c r="B106" s="29"/>
      <c r="C106" s="34"/>
      <c r="D106" s="35"/>
      <c r="E106" s="35"/>
      <c r="F106" s="46"/>
      <c r="G106" s="16"/>
      <c r="H106" s="42"/>
      <c r="I106" s="57" t="s">
        <v>16</v>
      </c>
      <c r="J106" s="57" t="s">
        <v>16</v>
      </c>
      <c r="K106" s="57">
        <v>0</v>
      </c>
      <c r="L106" s="20" t="s">
        <v>16</v>
      </c>
      <c r="M106" s="28">
        <v>0</v>
      </c>
      <c r="N106" s="49"/>
      <c r="O106" s="51"/>
    </row>
    <row r="107" spans="1:15" ht="12.75">
      <c r="A107" s="56"/>
      <c r="B107" s="56"/>
      <c r="C107" s="43"/>
      <c r="D107" s="15"/>
      <c r="E107" s="35"/>
      <c r="F107" s="46"/>
      <c r="G107" s="19"/>
      <c r="H107" s="42"/>
      <c r="I107" s="20" t="s">
        <v>16</v>
      </c>
      <c r="J107" s="20" t="s">
        <v>16</v>
      </c>
      <c r="K107" s="20">
        <v>0</v>
      </c>
      <c r="L107" s="57" t="s">
        <v>16</v>
      </c>
      <c r="M107" s="59">
        <v>0</v>
      </c>
      <c r="N107" s="49"/>
      <c r="O107" s="51"/>
    </row>
    <row r="108" spans="1:15" ht="12.75">
      <c r="A108" s="29"/>
      <c r="B108" s="29"/>
      <c r="C108" s="43"/>
      <c r="D108" s="15"/>
      <c r="E108" s="15"/>
      <c r="F108" s="20">
        <v>1</v>
      </c>
      <c r="G108" s="42"/>
      <c r="H108" s="42"/>
      <c r="I108" s="57" t="s">
        <v>16</v>
      </c>
      <c r="J108" s="57" t="s">
        <v>16</v>
      </c>
      <c r="K108" s="57">
        <v>0</v>
      </c>
      <c r="L108" s="20" t="s">
        <v>16</v>
      </c>
      <c r="M108" s="28">
        <v>0</v>
      </c>
      <c r="N108" s="49"/>
      <c r="O108" s="46"/>
    </row>
    <row r="109" spans="1:15" ht="12.75">
      <c r="A109" s="56"/>
      <c r="B109" s="56"/>
      <c r="C109" s="18"/>
      <c r="D109" s="19"/>
      <c r="E109" s="15"/>
      <c r="F109" s="57">
        <v>1</v>
      </c>
      <c r="G109" s="42"/>
      <c r="H109" s="42"/>
      <c r="I109" s="20" t="s">
        <v>16</v>
      </c>
      <c r="J109" s="20" t="s">
        <v>16</v>
      </c>
      <c r="K109" s="20">
        <v>0</v>
      </c>
      <c r="L109" s="57" t="s">
        <v>16</v>
      </c>
      <c r="M109" s="59">
        <v>0</v>
      </c>
      <c r="N109" s="49"/>
      <c r="O109" s="46"/>
    </row>
    <row r="110" spans="1:15" ht="12.75">
      <c r="A110" s="29"/>
      <c r="B110" s="29"/>
      <c r="C110" s="18"/>
      <c r="D110" s="19"/>
      <c r="E110" s="19"/>
      <c r="F110" s="20">
        <v>2</v>
      </c>
      <c r="G110" s="46"/>
      <c r="H110" s="46"/>
      <c r="I110" s="57" t="s">
        <v>16</v>
      </c>
      <c r="J110" s="57" t="s">
        <v>16</v>
      </c>
      <c r="K110" s="57">
        <v>0</v>
      </c>
      <c r="L110" s="20" t="s">
        <v>16</v>
      </c>
      <c r="M110" s="28">
        <v>0</v>
      </c>
      <c r="N110" s="49"/>
      <c r="O110" s="46"/>
    </row>
    <row r="111" spans="1:15" ht="12.75">
      <c r="A111" s="56"/>
      <c r="B111" s="56"/>
      <c r="C111" s="18"/>
      <c r="D111" s="19"/>
      <c r="E111" s="19"/>
      <c r="F111" s="57">
        <v>2</v>
      </c>
      <c r="G111" s="46"/>
      <c r="H111" s="46"/>
      <c r="I111" s="20" t="s">
        <v>16</v>
      </c>
      <c r="J111" s="20" t="s">
        <v>16</v>
      </c>
      <c r="K111" s="20">
        <v>0</v>
      </c>
      <c r="L111" s="57" t="s">
        <v>16</v>
      </c>
      <c r="M111" s="59">
        <v>0</v>
      </c>
      <c r="N111" s="49"/>
      <c r="O111" s="46"/>
    </row>
    <row r="112" spans="1:15" ht="12.75">
      <c r="A112" s="29"/>
      <c r="B112" s="29"/>
      <c r="C112" s="46"/>
      <c r="D112" s="46"/>
      <c r="E112" s="19"/>
      <c r="F112" s="20">
        <v>3</v>
      </c>
      <c r="G112" s="46"/>
      <c r="H112" s="46"/>
      <c r="I112" s="57" t="s">
        <v>16</v>
      </c>
      <c r="J112" s="57" t="s">
        <v>16</v>
      </c>
      <c r="K112" s="57">
        <v>0</v>
      </c>
      <c r="L112" s="20" t="s">
        <v>16</v>
      </c>
      <c r="M112" s="28">
        <v>0</v>
      </c>
      <c r="N112" s="49"/>
      <c r="O112" s="46"/>
    </row>
    <row r="113" spans="1:15" ht="12.75">
      <c r="A113" s="56"/>
      <c r="B113" s="56"/>
      <c r="C113" s="46"/>
      <c r="D113" s="46"/>
      <c r="E113" s="46"/>
      <c r="F113" s="57">
        <v>3</v>
      </c>
      <c r="G113" s="20"/>
      <c r="H113" s="20" t="s">
        <v>16</v>
      </c>
      <c r="I113" s="20" t="s">
        <v>16</v>
      </c>
      <c r="J113" s="20" t="s">
        <v>16</v>
      </c>
      <c r="K113" s="20">
        <v>0</v>
      </c>
      <c r="L113" s="57" t="s">
        <v>16</v>
      </c>
      <c r="M113" s="59">
        <v>0</v>
      </c>
      <c r="N113" s="49"/>
      <c r="O113" s="46"/>
    </row>
    <row r="114" spans="1:15" ht="12.75">
      <c r="A114" s="29"/>
      <c r="B114" s="29"/>
      <c r="C114" s="46"/>
      <c r="D114" s="46"/>
      <c r="E114" s="46"/>
      <c r="F114" s="20">
        <v>4</v>
      </c>
      <c r="G114" s="57"/>
      <c r="H114" s="57" t="s">
        <v>16</v>
      </c>
      <c r="I114" s="57" t="s">
        <v>16</v>
      </c>
      <c r="J114" s="57" t="s">
        <v>16</v>
      </c>
      <c r="K114" s="57">
        <v>0</v>
      </c>
      <c r="L114" s="20" t="s">
        <v>16</v>
      </c>
      <c r="M114" s="28">
        <v>0</v>
      </c>
      <c r="N114" s="49"/>
      <c r="O114" s="46"/>
    </row>
    <row r="115" spans="1:15" ht="15.75">
      <c r="A115" s="56"/>
      <c r="B115" s="56"/>
      <c r="C115" s="20" t="s">
        <v>16</v>
      </c>
      <c r="D115" s="30" t="s">
        <v>10</v>
      </c>
      <c r="E115" s="46"/>
      <c r="F115" s="57">
        <v>4</v>
      </c>
      <c r="G115" s="20"/>
      <c r="H115" s="20" t="s">
        <v>16</v>
      </c>
      <c r="I115" s="20" t="s">
        <v>16</v>
      </c>
      <c r="J115" s="20" t="s">
        <v>16</v>
      </c>
      <c r="K115" s="20">
        <v>0</v>
      </c>
      <c r="L115" s="57" t="s">
        <v>16</v>
      </c>
      <c r="M115" s="59">
        <v>0</v>
      </c>
      <c r="N115" s="49"/>
      <c r="O115" s="46"/>
    </row>
    <row r="116" spans="1:15" ht="15.75">
      <c r="A116" s="29"/>
      <c r="B116" s="29"/>
      <c r="C116" s="57" t="s">
        <v>16</v>
      </c>
      <c r="D116" s="58" t="s">
        <v>10</v>
      </c>
      <c r="E116" s="30"/>
      <c r="F116" s="20">
        <v>5</v>
      </c>
      <c r="G116" s="57"/>
      <c r="H116" s="57" t="s">
        <v>16</v>
      </c>
      <c r="I116" s="57" t="s">
        <v>16</v>
      </c>
      <c r="J116" s="57" t="s">
        <v>16</v>
      </c>
      <c r="K116" s="57">
        <v>0</v>
      </c>
      <c r="L116" s="20" t="s">
        <v>16</v>
      </c>
      <c r="M116" s="28">
        <v>0</v>
      </c>
      <c r="N116" s="49"/>
      <c r="O116" s="6"/>
    </row>
    <row r="117" spans="1:15" ht="15.75">
      <c r="A117" s="56"/>
      <c r="B117" s="56"/>
      <c r="C117" s="20" t="s">
        <v>16</v>
      </c>
      <c r="D117" s="30" t="s">
        <v>10</v>
      </c>
      <c r="E117" s="58"/>
      <c r="F117" s="57">
        <v>5</v>
      </c>
      <c r="G117" s="20"/>
      <c r="H117" s="20" t="s">
        <v>16</v>
      </c>
      <c r="I117" s="20" t="s">
        <v>16</v>
      </c>
      <c r="J117" s="20" t="s">
        <v>16</v>
      </c>
      <c r="K117" s="20">
        <v>0</v>
      </c>
      <c r="L117" s="57" t="s">
        <v>16</v>
      </c>
      <c r="M117" s="59">
        <v>0</v>
      </c>
      <c r="N117" s="49"/>
      <c r="O117" s="6"/>
    </row>
    <row r="118" spans="1:15" ht="15.75">
      <c r="A118" s="60"/>
      <c r="B118" s="60"/>
      <c r="C118" s="57" t="s">
        <v>16</v>
      </c>
      <c r="D118" s="58" t="s">
        <v>10</v>
      </c>
      <c r="E118" s="30"/>
      <c r="F118" s="20">
        <v>6</v>
      </c>
      <c r="G118" s="57"/>
      <c r="H118" s="57" t="s">
        <v>16</v>
      </c>
      <c r="I118" s="57" t="s">
        <v>16</v>
      </c>
      <c r="J118" s="57" t="s">
        <v>16</v>
      </c>
      <c r="K118" s="57">
        <v>0</v>
      </c>
      <c r="L118" s="61"/>
      <c r="M118" s="63">
        <f>M116+M114+M112+M110+M108+M106+M104+M102+M100+M98+M96</f>
        <v>0</v>
      </c>
      <c r="N118" s="49"/>
      <c r="O118" s="6"/>
    </row>
    <row r="119" spans="1:15" ht="15.75">
      <c r="A119" s="60"/>
      <c r="B119" s="60"/>
      <c r="C119" s="20" t="s">
        <v>16</v>
      </c>
      <c r="D119" s="30" t="s">
        <v>10</v>
      </c>
      <c r="E119" s="58"/>
      <c r="F119" s="57">
        <v>6</v>
      </c>
      <c r="G119" s="20"/>
      <c r="H119" s="20" t="s">
        <v>16</v>
      </c>
      <c r="I119" s="61" t="s">
        <v>16</v>
      </c>
      <c r="J119" s="61" t="s">
        <v>16</v>
      </c>
      <c r="K119" s="61">
        <f>K117+K115+K113+K111+K109+K107+K105+K103+K101+K99+K97</f>
        <v>0</v>
      </c>
      <c r="L119" s="61" t="s">
        <v>16</v>
      </c>
      <c r="M119" s="63">
        <f>M117+M115+M113+M111+M109+M107+M105+M103+M101+M99+M97</f>
        <v>0</v>
      </c>
      <c r="N119" s="49"/>
      <c r="O119" s="6"/>
    </row>
    <row r="120" spans="1:15" ht="15.75">
      <c r="A120" s="66"/>
      <c r="B120" s="66"/>
      <c r="C120" s="57" t="s">
        <v>16</v>
      </c>
      <c r="D120" s="58" t="s">
        <v>10</v>
      </c>
      <c r="E120" s="30"/>
      <c r="F120" s="20">
        <v>7</v>
      </c>
      <c r="G120" s="57"/>
      <c r="H120" s="57" t="s">
        <v>16</v>
      </c>
      <c r="I120" s="61" t="s">
        <v>16</v>
      </c>
      <c r="J120" s="61" t="s">
        <v>16</v>
      </c>
      <c r="K120" s="61">
        <f>K118+K116+K114+K112+K110+K108+K106+K104+K102+K100+K98</f>
        <v>0</v>
      </c>
      <c r="L120" s="64" t="s">
        <v>16</v>
      </c>
      <c r="M120" s="65">
        <f>M118+M119</f>
        <v>0</v>
      </c>
      <c r="N120" s="49"/>
      <c r="O120" s="6"/>
    </row>
    <row r="121" spans="3:15" ht="15.75">
      <c r="C121" s="20" t="s">
        <v>16</v>
      </c>
      <c r="D121" s="30" t="s">
        <v>10</v>
      </c>
      <c r="E121" s="58"/>
      <c r="F121" s="57">
        <v>7</v>
      </c>
      <c r="G121" s="20"/>
      <c r="H121" s="20" t="s">
        <v>16</v>
      </c>
      <c r="I121" s="64" t="s">
        <v>16</v>
      </c>
      <c r="J121" s="64" t="s">
        <v>16</v>
      </c>
      <c r="K121" s="64">
        <f>K119+K120</f>
        <v>0</v>
      </c>
      <c r="N121" s="49"/>
      <c r="O121" s="6"/>
    </row>
    <row r="122" spans="3:15" ht="15.75">
      <c r="C122" s="57" t="s">
        <v>16</v>
      </c>
      <c r="D122" s="58" t="s">
        <v>10</v>
      </c>
      <c r="E122" s="30"/>
      <c r="F122" s="20">
        <v>8</v>
      </c>
      <c r="G122" s="57"/>
      <c r="H122" s="57" t="s">
        <v>16</v>
      </c>
      <c r="N122" s="49"/>
      <c r="O122" s="6"/>
    </row>
    <row r="123" spans="3:15" ht="15.75">
      <c r="C123" s="20" t="s">
        <v>16</v>
      </c>
      <c r="D123" s="30" t="s">
        <v>10</v>
      </c>
      <c r="E123" s="58"/>
      <c r="F123" s="57">
        <v>8</v>
      </c>
      <c r="G123" s="20"/>
      <c r="H123" s="20" t="s">
        <v>16</v>
      </c>
      <c r="N123" s="46"/>
      <c r="O123" s="6"/>
    </row>
    <row r="124" spans="3:15" ht="15.75">
      <c r="C124" s="57" t="s">
        <v>16</v>
      </c>
      <c r="D124" s="58" t="s">
        <v>10</v>
      </c>
      <c r="E124" s="30"/>
      <c r="F124" s="20">
        <v>9</v>
      </c>
      <c r="G124" s="57"/>
      <c r="H124" s="57" t="s">
        <v>16</v>
      </c>
      <c r="N124" s="46"/>
      <c r="O124" s="6"/>
    </row>
    <row r="125" spans="3:15" ht="15.75">
      <c r="C125" s="20" t="s">
        <v>16</v>
      </c>
      <c r="D125" s="30" t="s">
        <v>10</v>
      </c>
      <c r="E125" s="58"/>
      <c r="F125" s="57">
        <v>9</v>
      </c>
      <c r="G125" s="20"/>
      <c r="H125" s="20" t="s">
        <v>16</v>
      </c>
      <c r="N125" s="46"/>
      <c r="O125" s="6"/>
    </row>
    <row r="126" spans="3:15" ht="15.75">
      <c r="C126" s="57" t="s">
        <v>16</v>
      </c>
      <c r="D126" s="58" t="s">
        <v>10</v>
      </c>
      <c r="E126" s="30"/>
      <c r="F126" s="20">
        <v>10</v>
      </c>
      <c r="G126" s="57"/>
      <c r="H126" s="57" t="s">
        <v>16</v>
      </c>
      <c r="N126" s="46"/>
      <c r="O126" s="6"/>
    </row>
    <row r="127" spans="3:15" ht="15.75">
      <c r="C127" s="20" t="s">
        <v>16</v>
      </c>
      <c r="D127" s="30" t="s">
        <v>10</v>
      </c>
      <c r="E127" s="58"/>
      <c r="F127" s="57">
        <v>10</v>
      </c>
      <c r="G127" s="20"/>
      <c r="H127" s="20" t="s">
        <v>16</v>
      </c>
      <c r="N127" s="46"/>
      <c r="O127" s="6"/>
    </row>
    <row r="128" spans="3:15" ht="15.75">
      <c r="C128" s="57" t="s">
        <v>16</v>
      </c>
      <c r="D128" s="58" t="s">
        <v>10</v>
      </c>
      <c r="E128" s="30"/>
      <c r="F128" s="20">
        <v>11</v>
      </c>
      <c r="G128" s="57"/>
      <c r="H128" s="57" t="s">
        <v>16</v>
      </c>
      <c r="N128" s="46"/>
      <c r="O128" s="6"/>
    </row>
    <row r="129" spans="3:15" ht="15.75">
      <c r="C129" s="20" t="s">
        <v>16</v>
      </c>
      <c r="D129" s="30" t="s">
        <v>10</v>
      </c>
      <c r="E129" s="58"/>
      <c r="F129" s="57">
        <v>11</v>
      </c>
      <c r="G129" s="20"/>
      <c r="H129" s="20" t="s">
        <v>16</v>
      </c>
      <c r="N129" s="46"/>
      <c r="O129" s="6"/>
    </row>
    <row r="130" spans="3:15" ht="15.75">
      <c r="C130" s="57" t="s">
        <v>16</v>
      </c>
      <c r="D130" s="58" t="s">
        <v>10</v>
      </c>
      <c r="E130" s="30"/>
      <c r="F130" s="61" t="s">
        <v>10</v>
      </c>
      <c r="G130" s="57"/>
      <c r="H130" s="57" t="s">
        <v>16</v>
      </c>
      <c r="N130" s="46"/>
      <c r="O130" s="6"/>
    </row>
    <row r="131" spans="3:15" ht="15.75">
      <c r="C131" s="20" t="s">
        <v>16</v>
      </c>
      <c r="D131" s="30" t="s">
        <v>10</v>
      </c>
      <c r="E131" s="58"/>
      <c r="F131" s="61" t="s">
        <v>10</v>
      </c>
      <c r="G131" s="20"/>
      <c r="H131" s="20" t="s">
        <v>16</v>
      </c>
      <c r="N131" s="20" t="s">
        <v>21</v>
      </c>
      <c r="O131" s="6"/>
    </row>
    <row r="132" spans="3:15" ht="15.75">
      <c r="C132" s="57" t="s">
        <v>16</v>
      </c>
      <c r="D132" s="58" t="s">
        <v>10</v>
      </c>
      <c r="E132" s="30"/>
      <c r="F132" s="64" t="s">
        <v>17</v>
      </c>
      <c r="G132" s="57"/>
      <c r="H132" s="57" t="s">
        <v>16</v>
      </c>
      <c r="N132" s="57" t="s">
        <v>22</v>
      </c>
      <c r="O132" s="6"/>
    </row>
    <row r="133" spans="3:15" ht="15.75">
      <c r="C133" s="20" t="s">
        <v>16</v>
      </c>
      <c r="D133" s="30" t="s">
        <v>10</v>
      </c>
      <c r="E133" s="58"/>
      <c r="G133" s="20"/>
      <c r="H133" s="20" t="s">
        <v>16</v>
      </c>
      <c r="N133" s="20" t="s">
        <v>21</v>
      </c>
      <c r="O133" s="6"/>
    </row>
    <row r="134" spans="3:15" ht="15.75">
      <c r="C134" s="57" t="s">
        <v>16</v>
      </c>
      <c r="D134" s="58" t="s">
        <v>10</v>
      </c>
      <c r="E134" s="30"/>
      <c r="G134" s="57"/>
      <c r="H134" s="57" t="s">
        <v>16</v>
      </c>
      <c r="N134" s="57" t="s">
        <v>22</v>
      </c>
      <c r="O134" s="6"/>
    </row>
    <row r="135" spans="3:15" ht="15.75">
      <c r="C135" s="20" t="s">
        <v>16</v>
      </c>
      <c r="D135" s="30" t="s">
        <v>10</v>
      </c>
      <c r="E135" s="58"/>
      <c r="G135" s="61"/>
      <c r="H135" s="61" t="s">
        <v>16</v>
      </c>
      <c r="N135" s="20" t="s">
        <v>21</v>
      </c>
      <c r="O135" s="6"/>
    </row>
    <row r="136" spans="3:15" ht="15.75">
      <c r="C136" s="57" t="s">
        <v>16</v>
      </c>
      <c r="D136" s="58" t="s">
        <v>10</v>
      </c>
      <c r="E136" s="30"/>
      <c r="G136" s="61"/>
      <c r="H136" s="61" t="s">
        <v>16</v>
      </c>
      <c r="N136" s="57" t="s">
        <v>22</v>
      </c>
      <c r="O136" s="6"/>
    </row>
    <row r="137" spans="3:15" ht="15.75">
      <c r="C137" s="61" t="s">
        <v>16</v>
      </c>
      <c r="D137" s="62" t="s">
        <v>10</v>
      </c>
      <c r="E137" s="58"/>
      <c r="G137" s="64"/>
      <c r="H137" s="64" t="s">
        <v>16</v>
      </c>
      <c r="N137" s="20" t="s">
        <v>21</v>
      </c>
      <c r="O137" s="6"/>
    </row>
    <row r="138" spans="3:15" ht="15.75">
      <c r="C138" s="61" t="s">
        <v>16</v>
      </c>
      <c r="D138" s="62" t="s">
        <v>10</v>
      </c>
      <c r="E138" s="62"/>
      <c r="N138" s="57" t="s">
        <v>22</v>
      </c>
      <c r="O138" s="6"/>
    </row>
    <row r="139" spans="3:15" ht="15.75">
      <c r="C139" s="64" t="s">
        <v>16</v>
      </c>
      <c r="D139" s="62" t="s">
        <v>17</v>
      </c>
      <c r="E139" s="62"/>
      <c r="N139" s="20" t="s">
        <v>21</v>
      </c>
      <c r="O139" s="6"/>
    </row>
    <row r="140" spans="5:15" ht="15.75">
      <c r="E140" s="62"/>
      <c r="N140" s="57" t="s">
        <v>22</v>
      </c>
      <c r="O140" s="6"/>
    </row>
    <row r="141" ht="12.75">
      <c r="N141" s="20" t="s">
        <v>21</v>
      </c>
    </row>
    <row r="142" ht="12.75">
      <c r="N142" s="57" t="s">
        <v>22</v>
      </c>
    </row>
    <row r="143" ht="12.75">
      <c r="N143" s="20" t="s">
        <v>21</v>
      </c>
    </row>
    <row r="144" ht="12.75">
      <c r="N144" s="57" t="s">
        <v>22</v>
      </c>
    </row>
    <row r="145" ht="12.75">
      <c r="N145" s="20" t="s">
        <v>21</v>
      </c>
    </row>
    <row r="146" ht="12.75">
      <c r="N146" s="57" t="s">
        <v>22</v>
      </c>
    </row>
    <row r="147" ht="12.75">
      <c r="N147" s="20" t="s">
        <v>21</v>
      </c>
    </row>
    <row r="148" ht="12.75">
      <c r="N148" s="57" t="s">
        <v>22</v>
      </c>
    </row>
    <row r="149" ht="12.75">
      <c r="N149" s="20" t="s">
        <v>21</v>
      </c>
    </row>
    <row r="150" ht="12.75">
      <c r="N150" s="57" t="s">
        <v>22</v>
      </c>
    </row>
    <row r="151" ht="12.75">
      <c r="N151" s="20" t="s">
        <v>21</v>
      </c>
    </row>
    <row r="152" ht="12.75">
      <c r="N152" s="57" t="s">
        <v>22</v>
      </c>
    </row>
    <row r="153" ht="12.75">
      <c r="N153" s="61" t="s">
        <v>21</v>
      </c>
    </row>
    <row r="154" ht="12.75">
      <c r="N154" s="61" t="s">
        <v>22</v>
      </c>
    </row>
    <row r="155" ht="12.75">
      <c r="N155" s="64" t="s">
        <v>18</v>
      </c>
    </row>
  </sheetData>
  <sheetProtection/>
  <autoFilter ref="A3:N119"/>
  <mergeCells count="2">
    <mergeCell ref="A1:N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Школа Василий</cp:lastModifiedBy>
  <dcterms:created xsi:type="dcterms:W3CDTF">2013-01-31T05:37:40Z</dcterms:created>
  <dcterms:modified xsi:type="dcterms:W3CDTF">2014-01-23T07:12:21Z</dcterms:modified>
  <cp:category/>
  <cp:version/>
  <cp:contentType/>
  <cp:contentStatus/>
</cp:coreProperties>
</file>